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5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</sheets>
  <definedNames/>
  <calcPr fullCalcOnLoad="1"/>
</workbook>
</file>

<file path=xl/sharedStrings.xml><?xml version="1.0" encoding="utf-8"?>
<sst xmlns="http://schemas.openxmlformats.org/spreadsheetml/2006/main" count="292" uniqueCount="82">
  <si>
    <t>Vendégéjszakák</t>
  </si>
  <si>
    <t>b.index</t>
  </si>
  <si>
    <t>április</t>
  </si>
  <si>
    <t>összesen</t>
  </si>
  <si>
    <t>belföldi</t>
  </si>
  <si>
    <t>külföldi</t>
  </si>
  <si>
    <t>Szobafoglaltság</t>
  </si>
  <si>
    <t>változás</t>
  </si>
  <si>
    <t>%pont</t>
  </si>
  <si>
    <t>5*</t>
  </si>
  <si>
    <t>4*</t>
  </si>
  <si>
    <t>3*</t>
  </si>
  <si>
    <t>gyógy</t>
  </si>
  <si>
    <t>wellness</t>
  </si>
  <si>
    <t>Bruttó Átlagár (HUF)</t>
  </si>
  <si>
    <t>welness</t>
  </si>
  <si>
    <t>REVPAR (HUF) (Bruttó)</t>
  </si>
  <si>
    <t xml:space="preserve">wellness </t>
  </si>
  <si>
    <t>ebből gyógy</t>
  </si>
  <si>
    <t>index</t>
  </si>
  <si>
    <t>Balaton</t>
  </si>
  <si>
    <t>Szállodai kapacitás</t>
  </si>
  <si>
    <t>Budapest</t>
  </si>
  <si>
    <t>1*</t>
  </si>
  <si>
    <t>2*</t>
  </si>
  <si>
    <t>Országos</t>
  </si>
  <si>
    <t>Ország</t>
  </si>
  <si>
    <t>Bázis index</t>
  </si>
  <si>
    <t>Németország</t>
  </si>
  <si>
    <t>Ausztria</t>
  </si>
  <si>
    <t>Egyesült Királyság</t>
  </si>
  <si>
    <t>Olaszország</t>
  </si>
  <si>
    <t>Csehország</t>
  </si>
  <si>
    <t>USA</t>
  </si>
  <si>
    <t>Oroszország</t>
  </si>
  <si>
    <t>Románia</t>
  </si>
  <si>
    <t>Franciaország</t>
  </si>
  <si>
    <t>Index</t>
  </si>
  <si>
    <t>január</t>
  </si>
  <si>
    <t>február</t>
  </si>
  <si>
    <t>március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</si>
  <si>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</si>
  <si>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</si>
  <si>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</si>
  <si>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</si>
  <si>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</si>
  <si>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</si>
  <si>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</si>
  <si>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</si>
  <si>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Ország összesen</t>
  </si>
  <si>
    <t>Bázis Index</t>
  </si>
  <si>
    <t xml:space="preserve">A szállodák összesen adata  tartalmazza azokat a  szállodaegységeket is, </t>
  </si>
  <si>
    <t xml:space="preserve">        </t>
  </si>
  <si>
    <t xml:space="preserve">1. Hazai Adatok/KSH </t>
  </si>
  <si>
    <t xml:space="preserve">2. Hazai Szállodai Adatok/KSH </t>
  </si>
  <si>
    <t>5. A szállodák vendégforgalma országok szerint</t>
  </si>
  <si>
    <t>7. Euro középárfolyam</t>
  </si>
  <si>
    <t>Megoszlás</t>
  </si>
  <si>
    <t>-</t>
  </si>
  <si>
    <t>Vendégéjszakák (ezer)</t>
  </si>
  <si>
    <t xml:space="preserve">3. Budapesti Szállodai Adatok/KSH </t>
  </si>
  <si>
    <t xml:space="preserve">4. Balatoni Szállodai Adatok/KSH </t>
  </si>
  <si>
    <t xml:space="preserve">  </t>
  </si>
  <si>
    <t>Spanyolország</t>
  </si>
  <si>
    <t>jan.-júl.</t>
  </si>
  <si>
    <t>amelyek 2012 augusztusban kategóriamegjelölés nélkül üzemeltek.</t>
  </si>
  <si>
    <t>jan.-aug.</t>
  </si>
  <si>
    <t>vendégéjszakák száma 2012 jan-aug. (1000-ben)</t>
  </si>
  <si>
    <t>6. Szállodák bruttó szállásdíjbevételei (millió Ft) (jan-aug.)</t>
  </si>
  <si>
    <t>Szomszéd országok</t>
  </si>
  <si>
    <t>Slovákia</t>
  </si>
  <si>
    <t>Horvátoroszág</t>
  </si>
  <si>
    <t>Szerbia</t>
  </si>
  <si>
    <t>Ukrajna</t>
  </si>
  <si>
    <t>Slovénia</t>
  </si>
  <si>
    <t>Feltörekvő piac</t>
  </si>
  <si>
    <t>Brazilia</t>
  </si>
  <si>
    <t>India</t>
  </si>
  <si>
    <t>Kína</t>
  </si>
  <si>
    <t>2007 Index</t>
  </si>
  <si>
    <t>2008 Index</t>
  </si>
  <si>
    <t>2009 Index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</si>
</sst>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\ 0.00\ \ \ "/>
    <numFmt numFmtId="167" formatCode="_-* #,##0\ _F_t_-;\-* #,##0\ _F_t_-;_-* &quot;-&quot;??\ _F_t_-;_-@_-"/>
    <numFmt numFmtId="168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4" fillId="34" borderId="23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7" fontId="0" fillId="0" borderId="13" xfId="4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3" fontId="34" fillId="0" borderId="17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0" fontId="34" fillId="0" borderId="17" xfId="0" applyFont="1" applyBorder="1" applyAlignment="1">
      <alignment/>
    </xf>
    <xf numFmtId="165" fontId="34" fillId="0" borderId="26" xfId="0" applyNumberFormat="1" applyFont="1" applyBorder="1" applyAlignment="1">
      <alignment/>
    </xf>
    <xf numFmtId="0" fontId="34" fillId="0" borderId="26" xfId="0" applyFont="1" applyBorder="1" applyAlignment="1">
      <alignment/>
    </xf>
    <xf numFmtId="3" fontId="34" fillId="0" borderId="17" xfId="0" applyNumberFormat="1" applyFont="1" applyBorder="1" applyAlignment="1">
      <alignment horizontal="right"/>
    </xf>
    <xf numFmtId="0" fontId="34" fillId="0" borderId="0" xfId="0" applyFont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26" xfId="4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1" xfId="0" applyNumberFormat="1" applyBorder="1" applyAlignment="1">
      <alignment/>
    </xf>
    <xf numFmtId="0" fontId="34" fillId="0" borderId="11" xfId="0" applyFont="1" applyBorder="1" applyAlignment="1">
      <alignment/>
    </xf>
    <xf numFmtId="0" fontId="34" fillId="0" borderId="27" xfId="0" applyFont="1" applyBorder="1" applyAlignment="1">
      <alignment/>
    </xf>
    <xf numFmtId="0" fontId="34" fillId="33" borderId="28" xfId="0" applyFont="1" applyFill="1" applyBorder="1" applyAlignment="1">
      <alignment/>
    </xf>
    <xf numFmtId="164" fontId="0" fillId="0" borderId="20" xfId="60" applyNumberFormat="1" applyFont="1" applyBorder="1" applyAlignment="1">
      <alignment horizontal="center"/>
    </xf>
    <xf numFmtId="164" fontId="0" fillId="0" borderId="21" xfId="60" applyNumberFormat="1" applyFont="1" applyBorder="1" applyAlignment="1">
      <alignment horizontal="center"/>
    </xf>
    <xf numFmtId="164" fontId="0" fillId="0" borderId="22" xfId="60" applyNumberFormat="1" applyFont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38" fillId="0" borderId="0" xfId="0" applyFont="1" applyFill="1" applyBorder="1" applyAlignment="1">
      <alignment horizontal="center"/>
    </xf>
    <xf numFmtId="0" fontId="34" fillId="34" borderId="31" xfId="0" applyFont="1" applyFill="1" applyBorder="1" applyAlignment="1">
      <alignment/>
    </xf>
    <xf numFmtId="0" fontId="34" fillId="34" borderId="32" xfId="0" applyFont="1" applyFill="1" applyBorder="1" applyAlignment="1">
      <alignment/>
    </xf>
    <xf numFmtId="0" fontId="34" fillId="34" borderId="3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0" xfId="0" applyNumberFormat="1" applyBorder="1" applyAlignment="1">
      <alignment horizontal="center"/>
    </xf>
    <xf numFmtId="166" fontId="2" fillId="0" borderId="34" xfId="0" applyNumberFormat="1" applyFont="1" applyFill="1" applyBorder="1" applyAlignment="1">
      <alignment horizontal="center"/>
    </xf>
    <xf numFmtId="164" fontId="0" fillId="33" borderId="35" xfId="40" applyNumberFormat="1" applyFont="1" applyFill="1" applyBorder="1" applyAlignment="1">
      <alignment horizontal="center"/>
    </xf>
    <xf numFmtId="166" fontId="2" fillId="0" borderId="36" xfId="0" applyNumberFormat="1" applyFont="1" applyFill="1" applyBorder="1" applyAlignment="1">
      <alignment horizontal="center"/>
    </xf>
    <xf numFmtId="164" fontId="0" fillId="33" borderId="37" xfId="4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33" borderId="38" xfId="0" applyFill="1" applyBorder="1" applyAlignment="1">
      <alignment/>
    </xf>
    <xf numFmtId="0" fontId="0" fillId="33" borderId="15" xfId="0" applyFill="1" applyBorder="1" applyAlignment="1">
      <alignment/>
    </xf>
    <xf numFmtId="167" fontId="34" fillId="0" borderId="17" xfId="40" applyNumberFormat="1" applyFont="1" applyBorder="1" applyAlignment="1">
      <alignment/>
    </xf>
    <xf numFmtId="167" fontId="0" fillId="0" borderId="11" xfId="40" applyNumberFormat="1" applyFont="1" applyBorder="1" applyAlignment="1">
      <alignment/>
    </xf>
    <xf numFmtId="167" fontId="0" fillId="0" borderId="14" xfId="40" applyNumberFormat="1" applyFont="1" applyBorder="1" applyAlignment="1">
      <alignment/>
    </xf>
    <xf numFmtId="0" fontId="0" fillId="33" borderId="28" xfId="0" applyFill="1" applyBorder="1" applyAlignment="1">
      <alignment/>
    </xf>
    <xf numFmtId="0" fontId="0" fillId="33" borderId="39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/>
    </xf>
    <xf numFmtId="167" fontId="34" fillId="0" borderId="26" xfId="40" applyNumberFormat="1" applyFont="1" applyBorder="1" applyAlignment="1">
      <alignment horizontal="right"/>
    </xf>
    <xf numFmtId="167" fontId="0" fillId="0" borderId="0" xfId="40" applyNumberFormat="1" applyFont="1" applyBorder="1" applyAlignment="1">
      <alignment horizontal="right"/>
    </xf>
    <xf numFmtId="164" fontId="1" fillId="33" borderId="35" xfId="40" applyNumberFormat="1" applyFont="1" applyFill="1" applyBorder="1" applyAlignment="1">
      <alignment horizontal="center" vertical="center"/>
    </xf>
    <xf numFmtId="0" fontId="34" fillId="0" borderId="31" xfId="0" applyFont="1" applyBorder="1" applyAlignment="1">
      <alignment/>
    </xf>
    <xf numFmtId="166" fontId="2" fillId="0" borderId="40" xfId="0" applyNumberFormat="1" applyFont="1" applyFill="1" applyBorder="1" applyAlignment="1">
      <alignment horizontal="center"/>
    </xf>
    <xf numFmtId="166" fontId="2" fillId="0" borderId="41" xfId="0" applyNumberFormat="1" applyFont="1" applyFill="1" applyBorder="1" applyAlignment="1">
      <alignment horizontal="center"/>
    </xf>
    <xf numFmtId="164" fontId="1" fillId="33" borderId="42" xfId="40" applyNumberFormat="1" applyFont="1" applyFill="1" applyBorder="1" applyAlignment="1">
      <alignment horizontal="center" vertical="center"/>
    </xf>
    <xf numFmtId="0" fontId="34" fillId="0" borderId="43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45" xfId="0" applyFon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34" fillId="0" borderId="4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34" fillId="0" borderId="18" xfId="0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0" fillId="0" borderId="11" xfId="0" applyNumberFormat="1" applyFill="1" applyBorder="1" applyAlignment="1" quotePrefix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/>
    </xf>
    <xf numFmtId="167" fontId="0" fillId="0" borderId="13" xfId="40" applyNumberFormat="1" applyFont="1" applyBorder="1" applyAlignment="1">
      <alignment/>
    </xf>
    <xf numFmtId="167" fontId="5" fillId="0" borderId="13" xfId="40" applyNumberFormat="1" applyFont="1" applyFill="1" applyBorder="1" applyAlignment="1">
      <alignment horizontal="right" vertical="center"/>
    </xf>
    <xf numFmtId="167" fontId="5" fillId="0" borderId="14" xfId="40" applyNumberFormat="1" applyFont="1" applyFill="1" applyBorder="1" applyAlignment="1">
      <alignment horizontal="right" vertical="center"/>
    </xf>
    <xf numFmtId="167" fontId="0" fillId="0" borderId="0" xfId="40" applyNumberFormat="1" applyFont="1" applyFill="1" applyBorder="1" applyAlignment="1">
      <alignment/>
    </xf>
    <xf numFmtId="167" fontId="5" fillId="0" borderId="0" xfId="40" applyNumberFormat="1" applyFont="1" applyFill="1" applyBorder="1" applyAlignment="1">
      <alignment horizontal="center" vertical="center"/>
    </xf>
    <xf numFmtId="167" fontId="5" fillId="0" borderId="11" xfId="40" applyNumberFormat="1" applyFont="1" applyFill="1" applyBorder="1" applyAlignment="1">
      <alignment horizontal="center" vertical="center"/>
    </xf>
    <xf numFmtId="167" fontId="0" fillId="0" borderId="0" xfId="40" applyNumberFormat="1" applyFont="1" applyBorder="1" applyAlignment="1">
      <alignment/>
    </xf>
    <xf numFmtId="167" fontId="34" fillId="0" borderId="26" xfId="40" applyNumberFormat="1" applyFont="1" applyBorder="1" applyAlignment="1">
      <alignment/>
    </xf>
    <xf numFmtId="167" fontId="34" fillId="0" borderId="26" xfId="40" applyNumberFormat="1" applyFont="1" applyBorder="1" applyAlignment="1">
      <alignment horizontal="center" vertical="center"/>
    </xf>
    <xf numFmtId="167" fontId="6" fillId="0" borderId="17" xfId="4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38" xfId="0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/>
    </xf>
    <xf numFmtId="0" fontId="34" fillId="0" borderId="20" xfId="0" applyFon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34" fillId="0" borderId="26" xfId="0" applyNumberFormat="1" applyFont="1" applyFill="1" applyBorder="1" applyAlignment="1">
      <alignment/>
    </xf>
    <xf numFmtId="164" fontId="34" fillId="0" borderId="17" xfId="0" applyNumberFormat="1" applyFont="1" applyBorder="1" applyAlignment="1">
      <alignment/>
    </xf>
    <xf numFmtId="0" fontId="0" fillId="33" borderId="33" xfId="0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 horizontal="center"/>
    </xf>
    <xf numFmtId="167" fontId="0" fillId="0" borderId="14" xfId="40" applyNumberFormat="1" applyFont="1" applyBorder="1" applyAlignment="1">
      <alignment horizontal="right"/>
    </xf>
    <xf numFmtId="167" fontId="0" fillId="0" borderId="11" xfId="40" applyNumberFormat="1" applyFont="1" applyBorder="1" applyAlignment="1">
      <alignment horizontal="right"/>
    </xf>
    <xf numFmtId="167" fontId="34" fillId="0" borderId="0" xfId="40" applyNumberFormat="1" applyFont="1" applyBorder="1" applyAlignment="1">
      <alignment/>
    </xf>
    <xf numFmtId="167" fontId="34" fillId="0" borderId="17" xfId="4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4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8" xfId="0" applyFill="1" applyBorder="1" applyAlignment="1">
      <alignment/>
    </xf>
    <xf numFmtId="0" fontId="0" fillId="34" borderId="28" xfId="0" applyFill="1" applyBorder="1" applyAlignment="1">
      <alignment/>
    </xf>
    <xf numFmtId="164" fontId="0" fillId="0" borderId="0" xfId="0" applyNumberFormat="1" applyBorder="1" applyAlignment="1" quotePrefix="1">
      <alignment horizontal="right"/>
    </xf>
    <xf numFmtId="0" fontId="0" fillId="34" borderId="12" xfId="0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3" fontId="34" fillId="0" borderId="11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/>
    </xf>
    <xf numFmtId="167" fontId="34" fillId="0" borderId="26" xfId="40" applyNumberFormat="1" applyFont="1" applyFill="1" applyBorder="1" applyAlignment="1">
      <alignment/>
    </xf>
    <xf numFmtId="167" fontId="0" fillId="0" borderId="11" xfId="40" applyNumberFormat="1" applyFont="1" applyFill="1" applyBorder="1" applyAlignment="1">
      <alignment/>
    </xf>
    <xf numFmtId="167" fontId="0" fillId="0" borderId="14" xfId="40" applyNumberFormat="1" applyFont="1" applyFill="1" applyBorder="1" applyAlignment="1">
      <alignment/>
    </xf>
    <xf numFmtId="167" fontId="0" fillId="0" borderId="13" xfId="40" applyNumberFormat="1" applyFont="1" applyFill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34" fillId="33" borderId="21" xfId="0" applyNumberFormat="1" applyFont="1" applyFill="1" applyBorder="1" applyAlignment="1">
      <alignment/>
    </xf>
    <xf numFmtId="164" fontId="34" fillId="33" borderId="20" xfId="0" applyNumberFormat="1" applyFont="1" applyFill="1" applyBorder="1" applyAlignment="1">
      <alignment/>
    </xf>
    <xf numFmtId="165" fontId="34" fillId="33" borderId="20" xfId="0" applyNumberFormat="1" applyFont="1" applyFill="1" applyBorder="1" applyAlignment="1">
      <alignment/>
    </xf>
    <xf numFmtId="165" fontId="34" fillId="33" borderId="21" xfId="0" applyNumberFormat="1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26" xfId="0" applyFont="1" applyBorder="1" applyAlignment="1">
      <alignment/>
    </xf>
    <xf numFmtId="0" fontId="34" fillId="0" borderId="13" xfId="0" applyFont="1" applyBorder="1" applyAlignment="1">
      <alignment/>
    </xf>
    <xf numFmtId="164" fontId="0" fillId="0" borderId="11" xfId="0" applyNumberFormat="1" applyFont="1" applyBorder="1" applyAlignment="1">
      <alignment/>
    </xf>
    <xf numFmtId="167" fontId="0" fillId="0" borderId="14" xfId="4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64" fontId="34" fillId="33" borderId="20" xfId="0" applyNumberFormat="1" applyFon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164" fontId="34" fillId="33" borderId="22" xfId="0" applyNumberFormat="1" applyFont="1" applyFill="1" applyBorder="1" applyAlignment="1">
      <alignment horizontal="center"/>
    </xf>
    <xf numFmtId="164" fontId="34" fillId="33" borderId="22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0" fontId="34" fillId="34" borderId="26" xfId="0" applyFont="1" applyFill="1" applyBorder="1" applyAlignment="1">
      <alignment/>
    </xf>
    <xf numFmtId="0" fontId="34" fillId="34" borderId="28" xfId="0" applyFont="1" applyFill="1" applyBorder="1" applyAlignment="1">
      <alignment/>
    </xf>
    <xf numFmtId="41" fontId="34" fillId="0" borderId="17" xfId="0" applyNumberFormat="1" applyFont="1" applyFill="1" applyBorder="1" applyAlignment="1">
      <alignment/>
    </xf>
    <xf numFmtId="9" fontId="0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 wrapText="1"/>
    </xf>
    <xf numFmtId="41" fontId="34" fillId="0" borderId="1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41" fontId="34" fillId="0" borderId="14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64" fontId="34" fillId="33" borderId="21" xfId="0" applyNumberFormat="1" applyFont="1" applyFill="1" applyBorder="1" applyAlignment="1">
      <alignment horizontal="center"/>
    </xf>
    <xf numFmtId="164" fontId="34" fillId="34" borderId="20" xfId="0" applyNumberFormat="1" applyFont="1" applyFill="1" applyBorder="1" applyAlignment="1">
      <alignment/>
    </xf>
    <xf numFmtId="164" fontId="34" fillId="34" borderId="21" xfId="0" applyNumberFormat="1" applyFont="1" applyFill="1" applyBorder="1" applyAlignment="1">
      <alignment/>
    </xf>
    <xf numFmtId="164" fontId="34" fillId="34" borderId="22" xfId="0" applyNumberFormat="1" applyFont="1" applyFill="1" applyBorder="1" applyAlignment="1">
      <alignment/>
    </xf>
    <xf numFmtId="164" fontId="0" fillId="33" borderId="21" xfId="0" applyNumberFormat="1" applyFill="1" applyBorder="1" applyAlignment="1" quotePrefix="1">
      <alignment horizontal="right"/>
    </xf>
    <xf numFmtId="164" fontId="0" fillId="34" borderId="21" xfId="0" applyNumberFormat="1" applyFill="1" applyBorder="1" applyAlignment="1" quotePrefix="1">
      <alignment horizontal="right"/>
    </xf>
    <xf numFmtId="164" fontId="34" fillId="33" borderId="20" xfId="40" applyNumberFormat="1" applyFont="1" applyFill="1" applyBorder="1" applyAlignment="1">
      <alignment/>
    </xf>
    <xf numFmtId="164" fontId="0" fillId="33" borderId="21" xfId="40" applyNumberFormat="1" applyFont="1" applyFill="1" applyBorder="1" applyAlignment="1">
      <alignment horizontal="right"/>
    </xf>
    <xf numFmtId="164" fontId="0" fillId="33" borderId="22" xfId="40" applyNumberFormat="1" applyFont="1" applyFill="1" applyBorder="1" applyAlignment="1">
      <alignment horizontal="right"/>
    </xf>
    <xf numFmtId="3" fontId="0" fillId="34" borderId="21" xfId="0" applyNumberFormat="1" applyFill="1" applyBorder="1" applyAlignment="1" quotePrefix="1">
      <alignment horizontal="right"/>
    </xf>
    <xf numFmtId="164" fontId="0" fillId="34" borderId="21" xfId="0" applyNumberFormat="1" applyFill="1" applyBorder="1" applyAlignment="1">
      <alignment horizontal="right"/>
    </xf>
    <xf numFmtId="164" fontId="0" fillId="34" borderId="22" xfId="0" applyNumberFormat="1" applyFill="1" applyBorder="1" applyAlignment="1">
      <alignment horizontal="right"/>
    </xf>
    <xf numFmtId="164" fontId="0" fillId="34" borderId="21" xfId="0" applyNumberFormat="1" applyFill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36" borderId="12" xfId="0" applyFill="1" applyBorder="1" applyAlignment="1">
      <alignment/>
    </xf>
    <xf numFmtId="164" fontId="0" fillId="33" borderId="22" xfId="0" applyNumberFormat="1" applyFill="1" applyBorder="1" applyAlignment="1">
      <alignment horizontal="center"/>
    </xf>
    <xf numFmtId="165" fontId="34" fillId="34" borderId="20" xfId="0" applyNumberFormat="1" applyFont="1" applyFill="1" applyBorder="1" applyAlignment="1">
      <alignment/>
    </xf>
    <xf numFmtId="165" fontId="0" fillId="34" borderId="21" xfId="0" applyNumberFormat="1" applyFont="1" applyFill="1" applyBorder="1" applyAlignment="1">
      <alignment/>
    </xf>
    <xf numFmtId="165" fontId="0" fillId="34" borderId="22" xfId="0" applyNumberFormat="1" applyFont="1" applyFill="1" applyBorder="1" applyAlignment="1">
      <alignment/>
    </xf>
    <xf numFmtId="164" fontId="34" fillId="33" borderId="21" xfId="40" applyNumberFormat="1" applyFont="1" applyFill="1" applyBorder="1" applyAlignment="1">
      <alignment/>
    </xf>
    <xf numFmtId="164" fontId="34" fillId="33" borderId="22" xfId="40" applyNumberFormat="1" applyFont="1" applyFill="1" applyBorder="1" applyAlignment="1">
      <alignment/>
    </xf>
    <xf numFmtId="164" fontId="34" fillId="36" borderId="20" xfId="0" applyNumberFormat="1" applyFont="1" applyFill="1" applyBorder="1" applyAlignment="1">
      <alignment/>
    </xf>
    <xf numFmtId="164" fontId="34" fillId="36" borderId="21" xfId="0" applyNumberFormat="1" applyFont="1" applyFill="1" applyBorder="1" applyAlignment="1">
      <alignment/>
    </xf>
    <xf numFmtId="164" fontId="34" fillId="36" borderId="22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15" xfId="0" applyBorder="1" applyAlignment="1">
      <alignment/>
    </xf>
    <xf numFmtId="165" fontId="0" fillId="34" borderId="21" xfId="0" applyNumberFormat="1" applyFill="1" applyBorder="1" applyAlignment="1" quotePrefix="1">
      <alignment/>
    </xf>
    <xf numFmtId="167" fontId="0" fillId="0" borderId="11" xfId="40" applyNumberFormat="1" applyFont="1" applyBorder="1" applyAlignment="1" quotePrefix="1">
      <alignment horizontal="right"/>
    </xf>
    <xf numFmtId="167" fontId="0" fillId="0" borderId="0" xfId="40" applyNumberFormat="1" applyFont="1" applyBorder="1" applyAlignment="1" quotePrefix="1">
      <alignment horizontal="right"/>
    </xf>
    <xf numFmtId="164" fontId="34" fillId="0" borderId="28" xfId="0" applyNumberFormat="1" applyFont="1" applyFill="1" applyBorder="1" applyAlignment="1">
      <alignment/>
    </xf>
    <xf numFmtId="164" fontId="0" fillId="0" borderId="11" xfId="0" applyNumberFormat="1" applyBorder="1" applyAlignment="1" quotePrefix="1">
      <alignment horizontal="right"/>
    </xf>
    <xf numFmtId="164" fontId="0" fillId="0" borderId="12" xfId="0" applyNumberFormat="1" applyFill="1" applyBorder="1" applyAlignment="1" quotePrefix="1">
      <alignment horizontal="right"/>
    </xf>
    <xf numFmtId="164" fontId="0" fillId="0" borderId="12" xfId="0" applyNumberFormat="1" applyBorder="1" applyAlignment="1" quotePrefix="1">
      <alignment horizontal="right"/>
    </xf>
    <xf numFmtId="164" fontId="0" fillId="0" borderId="1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7" fontId="34" fillId="0" borderId="28" xfId="40" applyNumberFormat="1" applyFont="1" applyBorder="1" applyAlignment="1">
      <alignment/>
    </xf>
    <xf numFmtId="3" fontId="0" fillId="0" borderId="12" xfId="0" applyNumberFormat="1" applyFill="1" applyBorder="1" applyAlignment="1" quotePrefix="1">
      <alignment horizontal="right"/>
    </xf>
    <xf numFmtId="167" fontId="0" fillId="0" borderId="12" xfId="40" applyNumberFormat="1" applyFont="1" applyFill="1" applyBorder="1" applyAlignment="1">
      <alignment/>
    </xf>
    <xf numFmtId="167" fontId="0" fillId="0" borderId="15" xfId="40" applyNumberFormat="1" applyFont="1" applyBorder="1" applyAlignment="1">
      <alignment/>
    </xf>
    <xf numFmtId="165" fontId="34" fillId="33" borderId="22" xfId="0" applyNumberFormat="1" applyFont="1" applyFill="1" applyBorder="1" applyAlignment="1">
      <alignment/>
    </xf>
    <xf numFmtId="165" fontId="34" fillId="33" borderId="28" xfId="0" applyNumberFormat="1" applyFont="1" applyFill="1" applyBorder="1" applyAlignment="1">
      <alignment/>
    </xf>
    <xf numFmtId="165" fontId="34" fillId="34" borderId="17" xfId="0" applyNumberFormat="1" applyFont="1" applyFill="1" applyBorder="1" applyAlignment="1">
      <alignment/>
    </xf>
    <xf numFmtId="165" fontId="0" fillId="34" borderId="11" xfId="0" applyNumberFormat="1" applyFill="1" applyBorder="1" applyAlignment="1" quotePrefix="1">
      <alignment/>
    </xf>
    <xf numFmtId="165" fontId="0" fillId="34" borderId="11" xfId="0" applyNumberFormat="1" applyFont="1" applyFill="1" applyBorder="1" applyAlignment="1">
      <alignment/>
    </xf>
    <xf numFmtId="165" fontId="0" fillId="34" borderId="14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0" fontId="34" fillId="0" borderId="28" xfId="0" applyFont="1" applyBorder="1" applyAlignment="1">
      <alignment/>
    </xf>
    <xf numFmtId="164" fontId="5" fillId="0" borderId="12" xfId="0" applyNumberFormat="1" applyFont="1" applyBorder="1" applyAlignment="1">
      <alignment horizontal="right" wrapText="1"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6" fillId="0" borderId="17" xfId="0" applyNumberFormat="1" applyFont="1" applyBorder="1" applyAlignment="1">
      <alignment horizontal="right" wrapText="1"/>
    </xf>
    <xf numFmtId="1" fontId="34" fillId="0" borderId="26" xfId="40" applyNumberFormat="1" applyFont="1" applyBorder="1" applyAlignment="1">
      <alignment horizontal="right" vertical="top"/>
    </xf>
    <xf numFmtId="1" fontId="34" fillId="0" borderId="0" xfId="0" applyNumberFormat="1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0" fillId="0" borderId="0" xfId="40" applyNumberFormat="1" applyFont="1" applyBorder="1" applyAlignment="1">
      <alignment horizontal="right" vertical="top"/>
    </xf>
    <xf numFmtId="1" fontId="0" fillId="0" borderId="0" xfId="40" applyNumberFormat="1" applyFont="1" applyFill="1" applyBorder="1" applyAlignment="1">
      <alignment horizontal="right" vertical="top"/>
    </xf>
    <xf numFmtId="1" fontId="0" fillId="0" borderId="13" xfId="40" applyNumberFormat="1" applyFont="1" applyBorder="1" applyAlignment="1">
      <alignment horizontal="right" vertical="top"/>
    </xf>
    <xf numFmtId="1" fontId="34" fillId="0" borderId="26" xfId="40" applyNumberFormat="1" applyFont="1" applyBorder="1" applyAlignment="1">
      <alignment horizontal="right"/>
    </xf>
    <xf numFmtId="1" fontId="3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40" applyNumberFormat="1" applyFont="1" applyBorder="1" applyAlignment="1">
      <alignment horizontal="right"/>
    </xf>
    <xf numFmtId="1" fontId="0" fillId="0" borderId="0" xfId="40" applyNumberFormat="1" applyFont="1" applyFill="1" applyBorder="1" applyAlignment="1">
      <alignment horizontal="right"/>
    </xf>
    <xf numFmtId="1" fontId="0" fillId="0" borderId="13" xfId="40" applyNumberFormat="1" applyFont="1" applyBorder="1" applyAlignment="1">
      <alignment horizontal="right"/>
    </xf>
    <xf numFmtId="164" fontId="34" fillId="36" borderId="20" xfId="0" applyNumberFormat="1" applyFont="1" applyFill="1" applyBorder="1" applyAlignment="1">
      <alignment horizontal="right"/>
    </xf>
    <xf numFmtId="164" fontId="34" fillId="36" borderId="21" xfId="0" applyNumberFormat="1" applyFont="1" applyFill="1" applyBorder="1" applyAlignment="1">
      <alignment horizontal="right"/>
    </xf>
    <xf numFmtId="164" fontId="34" fillId="36" borderId="22" xfId="0" applyNumberFormat="1" applyFont="1" applyFill="1" applyBorder="1" applyAlignment="1">
      <alignment horizontal="right"/>
    </xf>
    <xf numFmtId="1" fontId="34" fillId="0" borderId="0" xfId="40" applyNumberFormat="1" applyFont="1" applyFill="1" applyBorder="1" applyAlignment="1">
      <alignment horizontal="right" vertical="center"/>
    </xf>
    <xf numFmtId="1" fontId="34" fillId="0" borderId="26" xfId="40" applyNumberFormat="1" applyFont="1" applyFill="1" applyBorder="1" applyAlignment="1">
      <alignment horizontal="right"/>
    </xf>
    <xf numFmtId="1" fontId="5" fillId="0" borderId="0" xfId="40" applyNumberFormat="1" applyFont="1" applyFill="1" applyBorder="1" applyAlignment="1">
      <alignment horizontal="right" vertical="center"/>
    </xf>
    <xf numFmtId="1" fontId="5" fillId="0" borderId="13" xfId="40" applyNumberFormat="1" applyFont="1" applyFill="1" applyBorder="1" applyAlignment="1">
      <alignment horizontal="right" vertical="center"/>
    </xf>
    <xf numFmtId="1" fontId="0" fillId="0" borderId="14" xfId="40" applyNumberFormat="1" applyFont="1" applyFill="1" applyBorder="1" applyAlignment="1">
      <alignment horizontal="right"/>
    </xf>
    <xf numFmtId="1" fontId="0" fillId="0" borderId="13" xfId="40" applyNumberFormat="1" applyFont="1" applyFill="1" applyBorder="1" applyAlignment="1">
      <alignment horizontal="right"/>
    </xf>
    <xf numFmtId="1" fontId="34" fillId="0" borderId="26" xfId="40" applyNumberFormat="1" applyFont="1" applyBorder="1" applyAlignment="1">
      <alignment/>
    </xf>
    <xf numFmtId="1" fontId="34" fillId="0" borderId="26" xfId="40" applyNumberFormat="1" applyFont="1" applyBorder="1" applyAlignment="1">
      <alignment horizontal="right" vertical="center"/>
    </xf>
    <xf numFmtId="1" fontId="0" fillId="0" borderId="0" xfId="40" applyNumberFormat="1" applyFont="1" applyBorder="1" applyAlignment="1">
      <alignment horizontal="right"/>
    </xf>
    <xf numFmtId="1" fontId="0" fillId="0" borderId="0" xfId="40" applyNumberFormat="1" applyFont="1" applyFill="1" applyBorder="1" applyAlignment="1">
      <alignment horizontal="right"/>
    </xf>
    <xf numFmtId="1" fontId="0" fillId="0" borderId="13" xfId="40" applyNumberFormat="1" applyFont="1" applyBorder="1" applyAlignment="1">
      <alignment horizontal="right"/>
    </xf>
    <xf numFmtId="2" fontId="0" fillId="0" borderId="0" xfId="0" applyNumberFormat="1" applyAlignment="1">
      <alignment/>
    </xf>
    <xf numFmtId="165" fontId="6" fillId="0" borderId="26" xfId="60" applyNumberFormat="1" applyFont="1" applyBorder="1" applyAlignment="1">
      <alignment horizontal="right" wrapText="1"/>
    </xf>
    <xf numFmtId="1" fontId="34" fillId="0" borderId="17" xfId="0" applyNumberFormat="1" applyFont="1" applyBorder="1" applyAlignment="1">
      <alignment/>
    </xf>
    <xf numFmtId="1" fontId="0" fillId="0" borderId="11" xfId="0" applyNumberFormat="1" applyBorder="1" applyAlignment="1" quotePrefix="1">
      <alignment horizontal="right"/>
    </xf>
    <xf numFmtId="1" fontId="0" fillId="0" borderId="12" xfId="0" applyNumberFormat="1" applyFill="1" applyBorder="1" applyAlignment="1" quotePrefix="1">
      <alignment horizontal="right"/>
    </xf>
    <xf numFmtId="1" fontId="0" fillId="0" borderId="11" xfId="4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40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40" applyNumberFormat="1" applyFont="1" applyBorder="1" applyAlignment="1">
      <alignment/>
    </xf>
    <xf numFmtId="164" fontId="34" fillId="34" borderId="20" xfId="60" applyNumberFormat="1" applyFont="1" applyFill="1" applyBorder="1" applyAlignment="1">
      <alignment/>
    </xf>
    <xf numFmtId="164" fontId="0" fillId="34" borderId="21" xfId="60" applyNumberFormat="1" applyFont="1" applyFill="1" applyBorder="1" applyAlignment="1" quotePrefix="1">
      <alignment horizontal="right"/>
    </xf>
    <xf numFmtId="164" fontId="0" fillId="34" borderId="21" xfId="60" applyNumberFormat="1" applyFont="1" applyFill="1" applyBorder="1" applyAlignment="1">
      <alignment horizontal="right"/>
    </xf>
    <xf numFmtId="164" fontId="0" fillId="34" borderId="22" xfId="60" applyNumberFormat="1" applyFont="1" applyFill="1" applyBorder="1" applyAlignment="1">
      <alignment horizontal="right"/>
    </xf>
    <xf numFmtId="164" fontId="5" fillId="0" borderId="28" xfId="60" applyNumberFormat="1" applyFont="1" applyFill="1" applyBorder="1" applyAlignment="1">
      <alignment horizontal="right" wrapText="1"/>
    </xf>
    <xf numFmtId="164" fontId="5" fillId="0" borderId="15" xfId="60" applyNumberFormat="1" applyFont="1" applyFill="1" applyBorder="1" applyAlignment="1">
      <alignment horizontal="right" wrapText="1"/>
    </xf>
    <xf numFmtId="164" fontId="5" fillId="0" borderId="12" xfId="60" applyNumberFormat="1" applyFont="1" applyFill="1" applyBorder="1" applyAlignment="1">
      <alignment horizontal="right" wrapText="1"/>
    </xf>
    <xf numFmtId="0" fontId="34" fillId="34" borderId="17" xfId="0" applyFont="1" applyFill="1" applyBorder="1" applyAlignment="1">
      <alignment vertical="center"/>
    </xf>
    <xf numFmtId="0" fontId="34" fillId="34" borderId="20" xfId="0" applyFont="1" applyFill="1" applyBorder="1" applyAlignment="1">
      <alignment horizontal="center" vertical="center" wrapText="1"/>
    </xf>
    <xf numFmtId="0" fontId="34" fillId="3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7" fontId="34" fillId="0" borderId="0" xfId="40" applyNumberFormat="1" applyFont="1" applyFill="1" applyBorder="1" applyAlignment="1">
      <alignment/>
    </xf>
    <xf numFmtId="167" fontId="0" fillId="0" borderId="0" xfId="40" applyNumberFormat="1" applyFont="1" applyFill="1" applyBorder="1" applyAlignment="1">
      <alignment/>
    </xf>
    <xf numFmtId="167" fontId="0" fillId="0" borderId="13" xfId="40" applyNumberFormat="1" applyFont="1" applyFill="1" applyBorder="1" applyAlignment="1">
      <alignment horizontal="right"/>
    </xf>
    <xf numFmtId="167" fontId="0" fillId="0" borderId="13" xfId="40" applyNumberFormat="1" applyFont="1" applyFill="1" applyBorder="1" applyAlignment="1">
      <alignment/>
    </xf>
    <xf numFmtId="167" fontId="34" fillId="0" borderId="11" xfId="40" applyNumberFormat="1" applyFont="1" applyFill="1" applyBorder="1" applyAlignment="1">
      <alignment/>
    </xf>
    <xf numFmtId="0" fontId="34" fillId="34" borderId="23" xfId="0" applyFont="1" applyFill="1" applyBorder="1" applyAlignment="1">
      <alignment/>
    </xf>
    <xf numFmtId="164" fontId="0" fillId="0" borderId="28" xfId="60" applyNumberFormat="1" applyFont="1" applyBorder="1" applyAlignment="1">
      <alignment horizontal="center"/>
    </xf>
    <xf numFmtId="164" fontId="0" fillId="0" borderId="12" xfId="60" applyNumberFormat="1" applyFont="1" applyBorder="1" applyAlignment="1">
      <alignment horizontal="center"/>
    </xf>
    <xf numFmtId="164" fontId="0" fillId="0" borderId="15" xfId="60" applyNumberFormat="1" applyFont="1" applyBorder="1" applyAlignment="1">
      <alignment horizontal="center"/>
    </xf>
    <xf numFmtId="164" fontId="0" fillId="0" borderId="28" xfId="60" applyNumberFormat="1" applyFont="1" applyBorder="1" applyAlignment="1">
      <alignment horizontal="center"/>
    </xf>
    <xf numFmtId="9" fontId="0" fillId="0" borderId="12" xfId="60" applyFont="1" applyBorder="1" applyAlignment="1">
      <alignment horizontal="center" vertical="center"/>
    </xf>
    <xf numFmtId="9" fontId="0" fillId="0" borderId="15" xfId="60" applyFont="1" applyBorder="1" applyAlignment="1" quotePrefix="1">
      <alignment horizontal="center" vertical="center"/>
    </xf>
    <xf numFmtId="0" fontId="38" fillId="34" borderId="0" xfId="0" applyFont="1" applyFill="1" applyAlignment="1">
      <alignment horizontal="center"/>
    </xf>
    <xf numFmtId="0" fontId="34" fillId="33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4" fillId="33" borderId="32" xfId="0" applyFont="1" applyFill="1" applyBorder="1" applyAlignment="1">
      <alignment horizontal="center"/>
    </xf>
    <xf numFmtId="0" fontId="34" fillId="33" borderId="33" xfId="0" applyFont="1" applyFill="1" applyBorder="1" applyAlignment="1">
      <alignment horizontal="center"/>
    </xf>
    <xf numFmtId="0" fontId="34" fillId="34" borderId="32" xfId="0" applyFont="1" applyFill="1" applyBorder="1" applyAlignment="1">
      <alignment horizontal="center"/>
    </xf>
    <xf numFmtId="0" fontId="34" fillId="34" borderId="33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0" fontId="34" fillId="34" borderId="31" xfId="0" applyFont="1" applyFill="1" applyBorder="1" applyAlignment="1">
      <alignment horizontal="center"/>
    </xf>
    <xf numFmtId="0" fontId="38" fillId="34" borderId="31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0" fontId="38" fillId="34" borderId="3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38" fillId="34" borderId="0" xfId="0" applyFont="1" applyFill="1" applyAlignment="1">
      <alignment/>
    </xf>
    <xf numFmtId="168" fontId="34" fillId="0" borderId="31" xfId="0" applyNumberFormat="1" applyFont="1" applyBorder="1" applyAlignment="1">
      <alignment horizontal="center"/>
    </xf>
    <xf numFmtId="168" fontId="34" fillId="0" borderId="33" xfId="0" applyNumberFormat="1" applyFont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168" fontId="34" fillId="0" borderId="32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11.421875" style="0" customWidth="1"/>
    <col min="2" max="2" width="12.7109375" style="0" customWidth="1"/>
    <col min="3" max="3" width="11.57421875" style="0" bestFit="1" customWidth="1"/>
    <col min="4" max="4" width="13.28125" style="0" bestFit="1" customWidth="1"/>
  </cols>
  <sheetData>
    <row r="1" spans="1:4" ht="18.75">
      <c r="A1" s="301" t="s">
        <v>53</v>
      </c>
      <c r="B1" s="301"/>
      <c r="C1" s="301"/>
      <c r="D1" s="301"/>
    </row>
    <row r="2" ht="15.75" thickBot="1"/>
    <row r="3" spans="1:4" s="38" customFormat="1" ht="15.75" thickBot="1">
      <c r="A3" s="302" t="s">
        <v>21</v>
      </c>
      <c r="B3" s="303"/>
      <c r="C3" s="303"/>
      <c r="D3" s="304"/>
    </row>
    <row r="4" spans="1:4" s="38" customFormat="1" ht="15.75" thickBot="1">
      <c r="A4" s="46" t="s">
        <v>25</v>
      </c>
      <c r="B4" s="34">
        <v>2011</v>
      </c>
      <c r="C4" s="36">
        <v>2012</v>
      </c>
      <c r="D4" s="47" t="s">
        <v>19</v>
      </c>
    </row>
    <row r="5" spans="1:4" ht="15">
      <c r="A5" s="20" t="s">
        <v>9</v>
      </c>
      <c r="B5" s="39">
        <v>4419</v>
      </c>
      <c r="C5" s="40">
        <v>4169</v>
      </c>
      <c r="D5" s="152">
        <f>C5/B5</f>
        <v>0.9434261145055443</v>
      </c>
    </row>
    <row r="6" spans="1:4" ht="15">
      <c r="A6" s="16" t="s">
        <v>10</v>
      </c>
      <c r="B6" s="41">
        <v>21394</v>
      </c>
      <c r="C6" s="42">
        <v>23797</v>
      </c>
      <c r="D6" s="153">
        <f>C6/B6</f>
        <v>1.1123212115546415</v>
      </c>
    </row>
    <row r="7" spans="1:4" ht="15">
      <c r="A7" s="16" t="s">
        <v>11</v>
      </c>
      <c r="B7" s="41">
        <v>22050</v>
      </c>
      <c r="C7" s="42">
        <v>22219</v>
      </c>
      <c r="D7" s="153">
        <f>C7/B7</f>
        <v>1.0076643990929706</v>
      </c>
    </row>
    <row r="8" spans="1:4" ht="15">
      <c r="A8" s="16" t="s">
        <v>24</v>
      </c>
      <c r="B8" s="41">
        <v>3438</v>
      </c>
      <c r="C8" s="42">
        <v>3019</v>
      </c>
      <c r="D8" s="153">
        <f>C8/B8</f>
        <v>0.8781268179173939</v>
      </c>
    </row>
    <row r="9" spans="1:4" ht="15">
      <c r="A9" s="16" t="s">
        <v>23</v>
      </c>
      <c r="B9" s="43">
        <v>687</v>
      </c>
      <c r="C9" s="42">
        <v>970</v>
      </c>
      <c r="D9" s="153">
        <f>C9/B9</f>
        <v>1.4119359534206697</v>
      </c>
    </row>
    <row r="10" spans="1:4" s="38" customFormat="1" ht="15.75" thickBot="1">
      <c r="A10" s="45" t="s">
        <v>3</v>
      </c>
      <c r="B10" s="146">
        <v>57116</v>
      </c>
      <c r="C10" s="147">
        <v>58497</v>
      </c>
      <c r="D10" s="155">
        <f>C10/B10</f>
        <v>1.0241788640661111</v>
      </c>
    </row>
    <row r="11" spans="1:4" ht="15">
      <c r="A11" s="10" t="s">
        <v>18</v>
      </c>
      <c r="B11" s="94">
        <v>6117</v>
      </c>
      <c r="C11" s="94">
        <v>4578</v>
      </c>
      <c r="D11" s="152">
        <f>C11/B11</f>
        <v>0.7484060814124571</v>
      </c>
    </row>
    <row r="12" spans="1:4" ht="15.75" thickBot="1">
      <c r="A12" s="21" t="s">
        <v>17</v>
      </c>
      <c r="B12" s="7">
        <v>8861</v>
      </c>
      <c r="C12" s="7">
        <v>11162</v>
      </c>
      <c r="D12" s="154">
        <f>C12/B12</f>
        <v>1.2596772373321297</v>
      </c>
    </row>
    <row r="13" spans="1:4" ht="15">
      <c r="A13" s="100"/>
      <c r="B13" s="15"/>
      <c r="C13" s="15"/>
      <c r="D13" s="101"/>
    </row>
    <row r="14" ht="15.75" thickBot="1">
      <c r="D14" s="3"/>
    </row>
    <row r="15" spans="1:4" ht="15.75" thickBot="1">
      <c r="A15" s="302" t="s">
        <v>21</v>
      </c>
      <c r="B15" s="305"/>
      <c r="C15" s="305"/>
      <c r="D15" s="306"/>
    </row>
    <row r="16" spans="1:4" s="38" customFormat="1" ht="15.75" thickBot="1">
      <c r="A16" s="92" t="s">
        <v>22</v>
      </c>
      <c r="B16" s="36">
        <v>2011</v>
      </c>
      <c r="C16" s="36">
        <v>2012</v>
      </c>
      <c r="D16" s="47" t="s">
        <v>19</v>
      </c>
    </row>
    <row r="17" spans="1:4" s="38" customFormat="1" ht="15">
      <c r="A17" s="20" t="s">
        <v>9</v>
      </c>
      <c r="B17" s="93">
        <v>3419</v>
      </c>
      <c r="C17" s="161">
        <v>3372</v>
      </c>
      <c r="D17" s="152">
        <f>C17/B17</f>
        <v>0.9862532904357999</v>
      </c>
    </row>
    <row r="18" spans="1:4" ht="15">
      <c r="A18" s="16" t="s">
        <v>10</v>
      </c>
      <c r="B18" s="2">
        <v>8997</v>
      </c>
      <c r="C18" s="3">
        <v>9593</v>
      </c>
      <c r="D18" s="153">
        <f>C18/B18</f>
        <v>1.0662443036567746</v>
      </c>
    </row>
    <row r="19" spans="1:4" ht="15">
      <c r="A19" s="16" t="s">
        <v>11</v>
      </c>
      <c r="B19" s="2">
        <v>5185</v>
      </c>
      <c r="C19" s="12">
        <v>4622</v>
      </c>
      <c r="D19" s="153">
        <f>C19/B19</f>
        <v>0.891417550626808</v>
      </c>
    </row>
    <row r="20" spans="1:4" ht="15">
      <c r="A20" s="16" t="s">
        <v>24</v>
      </c>
      <c r="B20" s="95">
        <v>436</v>
      </c>
      <c r="C20" s="12">
        <v>379</v>
      </c>
      <c r="D20" s="153">
        <f>C20/B20</f>
        <v>0.8692660550458715</v>
      </c>
    </row>
    <row r="21" spans="1:4" ht="15">
      <c r="A21" s="16" t="s">
        <v>23</v>
      </c>
      <c r="B21" s="95">
        <v>182</v>
      </c>
      <c r="C21" s="12">
        <v>76</v>
      </c>
      <c r="D21" s="153">
        <f>C21/B21</f>
        <v>0.4175824175824176</v>
      </c>
    </row>
    <row r="22" spans="1:4" ht="15.75" thickBot="1">
      <c r="A22" s="96" t="s">
        <v>3</v>
      </c>
      <c r="B22" s="97">
        <v>18552</v>
      </c>
      <c r="C22" s="162">
        <v>18769</v>
      </c>
      <c r="D22" s="154">
        <f>C22/B22</f>
        <v>1.0116968520914187</v>
      </c>
    </row>
    <row r="23" spans="1:4" s="38" customFormat="1" ht="15">
      <c r="A23" s="16" t="s">
        <v>18</v>
      </c>
      <c r="B23" s="93">
        <v>572</v>
      </c>
      <c r="C23" s="210">
        <v>839</v>
      </c>
      <c r="D23" s="4">
        <f>C23/B23</f>
        <v>1.4667832167832169</v>
      </c>
    </row>
    <row r="24" spans="1:4" ht="15.75" thickBot="1">
      <c r="A24" s="14" t="s">
        <v>17</v>
      </c>
      <c r="B24" s="14">
        <v>694</v>
      </c>
      <c r="C24" s="211">
        <v>481</v>
      </c>
      <c r="D24" s="8">
        <f>C24/B24</f>
        <v>0.6930835734870316</v>
      </c>
    </row>
    <row r="25" ht="15">
      <c r="B25" s="95"/>
    </row>
    <row r="26" ht="15.75" thickBot="1"/>
    <row r="27" spans="1:4" ht="15.75" thickBot="1">
      <c r="A27" s="302" t="s">
        <v>21</v>
      </c>
      <c r="B27" s="305"/>
      <c r="C27" s="305"/>
      <c r="D27" s="306"/>
    </row>
    <row r="28" spans="1:4" s="38" customFormat="1" ht="14.25" customHeight="1" thickBot="1">
      <c r="A28" s="92" t="s">
        <v>20</v>
      </c>
      <c r="B28" s="36">
        <v>2011</v>
      </c>
      <c r="C28" s="36">
        <v>2012</v>
      </c>
      <c r="D28" s="47" t="s">
        <v>19</v>
      </c>
    </row>
    <row r="29" spans="1:4" s="38" customFormat="1" ht="15">
      <c r="A29" s="20" t="s">
        <v>9</v>
      </c>
      <c r="B29" s="93">
        <v>243</v>
      </c>
      <c r="C29" s="94">
        <v>230</v>
      </c>
      <c r="D29" s="152">
        <f>C29/B29</f>
        <v>0.9465020576131687</v>
      </c>
    </row>
    <row r="30" spans="1:4" ht="15">
      <c r="A30" s="16" t="s">
        <v>10</v>
      </c>
      <c r="B30" s="2">
        <v>4353</v>
      </c>
      <c r="C30" s="15">
        <v>4498</v>
      </c>
      <c r="D30" s="153">
        <f>C30/B30</f>
        <v>1.0333103606708018</v>
      </c>
    </row>
    <row r="31" spans="1:4" ht="15">
      <c r="A31" s="16" t="s">
        <v>11</v>
      </c>
      <c r="B31" s="2">
        <v>6016</v>
      </c>
      <c r="C31" s="15">
        <v>5826</v>
      </c>
      <c r="D31" s="153">
        <f>C31/B31</f>
        <v>0.9684175531914894</v>
      </c>
    </row>
    <row r="32" spans="1:4" ht="15">
      <c r="A32" s="16" t="s">
        <v>24</v>
      </c>
      <c r="B32" s="95">
        <v>1245</v>
      </c>
      <c r="C32" s="19">
        <v>735</v>
      </c>
      <c r="D32" s="153">
        <f>C32/B32</f>
        <v>0.5903614457831325</v>
      </c>
    </row>
    <row r="33" spans="1:4" ht="15">
      <c r="A33" s="16" t="s">
        <v>23</v>
      </c>
      <c r="B33" s="99">
        <v>302</v>
      </c>
      <c r="C33" s="19">
        <v>184</v>
      </c>
      <c r="D33" s="153">
        <f>C33/B33</f>
        <v>0.609271523178808</v>
      </c>
    </row>
    <row r="34" spans="1:4" ht="15.75" thickBot="1">
      <c r="A34" s="96" t="s">
        <v>3</v>
      </c>
      <c r="B34" s="97">
        <v>12159</v>
      </c>
      <c r="C34" s="98">
        <v>12606</v>
      </c>
      <c r="D34" s="154">
        <f>C34/B34</f>
        <v>1.0367628916851714</v>
      </c>
    </row>
    <row r="35" spans="1:4" s="38" customFormat="1" ht="15">
      <c r="A35" s="16" t="s">
        <v>18</v>
      </c>
      <c r="B35" s="2">
        <v>1917</v>
      </c>
      <c r="C35" s="19">
        <v>1668</v>
      </c>
      <c r="D35" s="152">
        <f>C35/B35</f>
        <v>0.8701095461658842</v>
      </c>
    </row>
    <row r="36" spans="1:4" ht="15.75" thickBot="1">
      <c r="A36" s="14" t="s">
        <v>17</v>
      </c>
      <c r="B36" s="6">
        <v>2347</v>
      </c>
      <c r="C36" s="7">
        <v>3489</v>
      </c>
      <c r="D36" s="154">
        <f>C36/B36</f>
        <v>1.4865786109927568</v>
      </c>
    </row>
    <row r="38" ht="15">
      <c r="A38" t="s">
        <v>51</v>
      </c>
    </row>
    <row r="39" ht="15">
      <c r="A39" t="s">
        <v>65</v>
      </c>
    </row>
  </sheetData>
  <sheetProtection/>
  <mergeCells count="4">
    <mergeCell ref="A1:D1"/>
    <mergeCell ref="A3:D3"/>
    <mergeCell ref="A15:D15"/>
    <mergeCell ref="A27:D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0">
      <selection activeCell="L8" sqref="L8"/>
    </sheetView>
  </sheetViews>
  <sheetFormatPr defaultColWidth="9.140625" defaultRowHeight="15"/>
  <cols>
    <col min="1" max="1" width="9.421875" style="0" customWidth="1"/>
    <col min="2" max="2" width="8.7109375" style="0" customWidth="1"/>
    <col min="3" max="3" width="9.28125" style="0" customWidth="1"/>
    <col min="4" max="4" width="8.57421875" style="0" customWidth="1"/>
    <col min="5" max="5" width="8.421875" style="0" customWidth="1"/>
    <col min="6" max="6" width="8.7109375" style="0" customWidth="1"/>
    <col min="7" max="7" width="9.57421875" style="0" customWidth="1"/>
    <col min="8" max="8" width="9.8515625" style="0" customWidth="1"/>
    <col min="9" max="9" width="9.7109375" style="0" customWidth="1"/>
    <col min="10" max="10" width="10.28125" style="0" customWidth="1"/>
  </cols>
  <sheetData>
    <row r="1" spans="1:10" ht="18.75">
      <c r="A1" s="309" t="s">
        <v>54</v>
      </c>
      <c r="B1" s="309"/>
      <c r="C1" s="309"/>
      <c r="D1" s="309"/>
      <c r="E1" s="309"/>
      <c r="F1" s="309"/>
      <c r="G1" s="309"/>
      <c r="H1" s="309"/>
      <c r="I1" s="309"/>
      <c r="J1" s="310"/>
    </row>
    <row r="2" ht="15.75" thickBot="1"/>
    <row r="3" spans="1:10" ht="15.75" thickBot="1">
      <c r="A3" s="307" t="s">
        <v>0</v>
      </c>
      <c r="B3" s="307"/>
      <c r="C3" s="307"/>
      <c r="D3" s="307"/>
      <c r="E3" s="307"/>
      <c r="F3" s="307"/>
      <c r="G3" s="307"/>
      <c r="H3" s="307"/>
      <c r="I3" s="307"/>
      <c r="J3" s="308"/>
    </row>
    <row r="4" spans="1:10" ht="15">
      <c r="A4" s="78"/>
      <c r="B4" s="1">
        <v>2011</v>
      </c>
      <c r="C4" s="1">
        <v>2012</v>
      </c>
      <c r="D4" s="67"/>
      <c r="E4" s="66">
        <v>2011</v>
      </c>
      <c r="F4" s="9">
        <v>2012</v>
      </c>
      <c r="G4" s="67"/>
      <c r="H4" s="1">
        <v>2011</v>
      </c>
      <c r="I4" s="1">
        <v>2012</v>
      </c>
      <c r="J4" s="67"/>
    </row>
    <row r="5" spans="1:10" ht="15.75" thickBot="1">
      <c r="A5" s="5"/>
      <c r="B5" s="312" t="s">
        <v>64</v>
      </c>
      <c r="C5" s="312"/>
      <c r="D5" s="75" t="s">
        <v>1</v>
      </c>
      <c r="E5" s="313" t="s">
        <v>44</v>
      </c>
      <c r="F5" s="311"/>
      <c r="G5" s="75" t="s">
        <v>1</v>
      </c>
      <c r="H5" s="312" t="s">
        <v>66</v>
      </c>
      <c r="I5" s="312"/>
      <c r="J5" s="75" t="s">
        <v>1</v>
      </c>
    </row>
    <row r="6" spans="1:10" ht="15">
      <c r="A6" s="36" t="s">
        <v>3</v>
      </c>
      <c r="B6" s="109">
        <f aca="true" t="shared" si="0" ref="B6:C8">H6-E6</f>
        <v>8434.277282457344</v>
      </c>
      <c r="C6" s="80">
        <f t="shared" si="0"/>
        <v>8977</v>
      </c>
      <c r="D6" s="156">
        <v>1.065</v>
      </c>
      <c r="E6" s="37">
        <f>F6/G6</f>
        <v>2042.0017873100983</v>
      </c>
      <c r="F6" s="33">
        <v>2285</v>
      </c>
      <c r="G6" s="167">
        <v>1.119</v>
      </c>
      <c r="H6" s="109">
        <f>I6/J6</f>
        <v>10476.279069767443</v>
      </c>
      <c r="I6" s="80">
        <v>11262</v>
      </c>
      <c r="J6" s="156">
        <v>1.075</v>
      </c>
    </row>
    <row r="7" spans="1:10" ht="15">
      <c r="A7" s="3" t="s">
        <v>4</v>
      </c>
      <c r="B7" s="108">
        <f t="shared" si="0"/>
        <v>3710.8610090958155</v>
      </c>
      <c r="C7" s="81">
        <f t="shared" si="0"/>
        <v>3776</v>
      </c>
      <c r="D7" s="155">
        <v>1.017</v>
      </c>
      <c r="E7" s="165">
        <f>F7/G7</f>
        <v>980.9264305177112</v>
      </c>
      <c r="F7" s="3">
        <v>1080</v>
      </c>
      <c r="G7" s="168">
        <v>1.101</v>
      </c>
      <c r="H7" s="108">
        <f>I7/J7</f>
        <v>4691.787439613527</v>
      </c>
      <c r="I7" s="81">
        <v>4856</v>
      </c>
      <c r="J7" s="155">
        <v>1.035</v>
      </c>
    </row>
    <row r="8" spans="1:10" ht="15.75" thickBot="1">
      <c r="A8" s="5" t="s">
        <v>5</v>
      </c>
      <c r="B8" s="102">
        <f t="shared" si="0"/>
        <v>4719.033381574134</v>
      </c>
      <c r="C8" s="30">
        <f t="shared" si="0"/>
        <v>5200</v>
      </c>
      <c r="D8" s="170">
        <v>1.103</v>
      </c>
      <c r="E8" s="166">
        <f>F8/G8</f>
        <v>1062.555066079295</v>
      </c>
      <c r="F8" s="7">
        <v>1206</v>
      </c>
      <c r="G8" s="169">
        <v>1.135</v>
      </c>
      <c r="H8" s="102">
        <f>I8/J8</f>
        <v>5781.588447653429</v>
      </c>
      <c r="I8" s="30">
        <v>6406</v>
      </c>
      <c r="J8" s="170">
        <v>1.108</v>
      </c>
    </row>
    <row r="9" spans="4:10" ht="15.75" thickBot="1">
      <c r="D9" s="5"/>
      <c r="G9" s="5"/>
      <c r="J9" s="5"/>
    </row>
    <row r="10" spans="1:10" ht="15.75" thickBot="1">
      <c r="A10" s="307" t="s">
        <v>6</v>
      </c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5">
      <c r="A11" s="77"/>
      <c r="B11" s="1">
        <v>2011</v>
      </c>
      <c r="C11" s="1">
        <v>2012</v>
      </c>
      <c r="D11" s="67" t="s">
        <v>7</v>
      </c>
      <c r="E11" s="66">
        <v>2011</v>
      </c>
      <c r="F11" s="9">
        <v>2012</v>
      </c>
      <c r="G11" s="72" t="s">
        <v>7</v>
      </c>
      <c r="H11" s="1">
        <v>2011</v>
      </c>
      <c r="I11" s="1">
        <v>2012</v>
      </c>
      <c r="J11" s="67" t="s">
        <v>7</v>
      </c>
    </row>
    <row r="12" spans="1:10" ht="15.75" thickBot="1">
      <c r="A12" s="29"/>
      <c r="B12" s="311" t="s">
        <v>64</v>
      </c>
      <c r="C12" s="311"/>
      <c r="D12" s="140" t="s">
        <v>8</v>
      </c>
      <c r="E12" s="313" t="s">
        <v>44</v>
      </c>
      <c r="F12" s="311"/>
      <c r="G12" s="140" t="s">
        <v>8</v>
      </c>
      <c r="H12" s="311" t="s">
        <v>66</v>
      </c>
      <c r="I12" s="311"/>
      <c r="J12" s="140" t="s">
        <v>8</v>
      </c>
    </row>
    <row r="13" spans="1:10" ht="15">
      <c r="A13" s="31" t="s">
        <v>3</v>
      </c>
      <c r="B13" s="36">
        <v>44.6</v>
      </c>
      <c r="C13" s="35">
        <v>45.2</v>
      </c>
      <c r="D13" s="157">
        <v>0.6</v>
      </c>
      <c r="E13" s="34">
        <v>60.4</v>
      </c>
      <c r="F13" s="35">
        <v>63.3</v>
      </c>
      <c r="G13" s="157">
        <v>2.9</v>
      </c>
      <c r="H13" s="36">
        <v>46.8</v>
      </c>
      <c r="I13" s="35">
        <v>47.7</v>
      </c>
      <c r="J13" s="157">
        <v>0.9</v>
      </c>
    </row>
    <row r="14" spans="1:10" ht="15">
      <c r="A14" s="3" t="s">
        <v>9</v>
      </c>
      <c r="B14" s="11">
        <v>62.3</v>
      </c>
      <c r="C14" s="11">
        <v>61.9</v>
      </c>
      <c r="D14" s="158">
        <v>-0.4</v>
      </c>
      <c r="E14" s="16">
        <v>68</v>
      </c>
      <c r="F14" s="11">
        <v>77.3</v>
      </c>
      <c r="G14" s="158">
        <v>9.3</v>
      </c>
      <c r="H14" s="11">
        <v>63</v>
      </c>
      <c r="I14" s="11">
        <v>63.8</v>
      </c>
      <c r="J14" s="158">
        <v>0.8</v>
      </c>
    </row>
    <row r="15" spans="1:10" ht="15">
      <c r="A15" s="3" t="s">
        <v>10</v>
      </c>
      <c r="B15" s="11">
        <v>51</v>
      </c>
      <c r="C15" s="11">
        <v>51.9</v>
      </c>
      <c r="D15" s="158">
        <v>0.9</v>
      </c>
      <c r="E15" s="44">
        <v>70.2</v>
      </c>
      <c r="F15" s="11">
        <v>74.6</v>
      </c>
      <c r="G15" s="158">
        <v>4.4</v>
      </c>
      <c r="H15" s="11">
        <v>53.5</v>
      </c>
      <c r="I15" s="11">
        <v>54.8</v>
      </c>
      <c r="J15" s="158">
        <v>1.3</v>
      </c>
    </row>
    <row r="16" spans="1:10" ht="15">
      <c r="A16" s="3" t="s">
        <v>11</v>
      </c>
      <c r="B16" s="11">
        <v>38.1</v>
      </c>
      <c r="C16" s="11">
        <v>38.4</v>
      </c>
      <c r="D16" s="158">
        <v>0.3</v>
      </c>
      <c r="E16" s="44">
        <v>55.9</v>
      </c>
      <c r="F16" s="11">
        <v>57.7</v>
      </c>
      <c r="G16" s="158">
        <v>1.8</v>
      </c>
      <c r="H16" s="11">
        <v>40.6</v>
      </c>
      <c r="I16" s="11">
        <v>41.1</v>
      </c>
      <c r="J16" s="158">
        <v>0.5</v>
      </c>
    </row>
    <row r="17" spans="1:10" ht="15">
      <c r="A17" s="12" t="s">
        <v>24</v>
      </c>
      <c r="B17" s="11">
        <v>29.8</v>
      </c>
      <c r="C17" s="11">
        <v>26.7</v>
      </c>
      <c r="D17" s="158">
        <v>-3.1</v>
      </c>
      <c r="E17" s="44">
        <v>44.6</v>
      </c>
      <c r="F17" s="11">
        <v>38.3</v>
      </c>
      <c r="G17" s="158">
        <v>-6.3</v>
      </c>
      <c r="H17" s="11">
        <v>32.1</v>
      </c>
      <c r="I17" s="11">
        <v>28.4</v>
      </c>
      <c r="J17" s="158">
        <v>-3.7</v>
      </c>
    </row>
    <row r="18" spans="1:10" ht="15">
      <c r="A18" s="12" t="s">
        <v>23</v>
      </c>
      <c r="B18" s="11">
        <v>18.9</v>
      </c>
      <c r="C18" s="11">
        <v>18.2</v>
      </c>
      <c r="D18" s="158">
        <v>-0.7</v>
      </c>
      <c r="E18" s="44">
        <v>33.3</v>
      </c>
      <c r="F18" s="11">
        <v>29.3</v>
      </c>
      <c r="G18" s="158">
        <v>-4</v>
      </c>
      <c r="H18" s="11">
        <v>21.5</v>
      </c>
      <c r="I18" s="11">
        <v>20.3</v>
      </c>
      <c r="J18" s="158">
        <v>1.2</v>
      </c>
    </row>
    <row r="19" spans="1:10" ht="15">
      <c r="A19" s="3" t="s">
        <v>12</v>
      </c>
      <c r="B19" s="11">
        <v>51.6</v>
      </c>
      <c r="C19" s="74">
        <v>53.9</v>
      </c>
      <c r="D19" s="158">
        <v>2.3</v>
      </c>
      <c r="E19" s="11">
        <v>74</v>
      </c>
      <c r="F19" s="11">
        <v>80.6</v>
      </c>
      <c r="G19" s="158">
        <v>6.6</v>
      </c>
      <c r="H19" s="74">
        <v>54.6</v>
      </c>
      <c r="I19" s="74">
        <v>56.2</v>
      </c>
      <c r="J19" s="158">
        <v>1.6</v>
      </c>
    </row>
    <row r="20" spans="1:10" ht="15.75" thickBot="1">
      <c r="A20" s="5" t="s">
        <v>13</v>
      </c>
      <c r="B20" s="13">
        <v>43.4</v>
      </c>
      <c r="C20" s="5">
        <v>44.4</v>
      </c>
      <c r="D20" s="225">
        <v>1</v>
      </c>
      <c r="E20" s="13">
        <v>64.8</v>
      </c>
      <c r="F20" s="13">
        <v>70.2</v>
      </c>
      <c r="G20" s="225">
        <v>5.4</v>
      </c>
      <c r="H20" s="5">
        <v>46.3</v>
      </c>
      <c r="I20" s="5">
        <v>48.1</v>
      </c>
      <c r="J20" s="225">
        <v>1.8</v>
      </c>
    </row>
    <row r="21" spans="4:10" ht="15.75" thickBot="1">
      <c r="D21" s="5"/>
      <c r="G21" s="5"/>
      <c r="J21" s="5"/>
    </row>
    <row r="22" spans="1:10" ht="15.75" thickBot="1">
      <c r="A22" s="307" t="s">
        <v>14</v>
      </c>
      <c r="B22" s="307"/>
      <c r="C22" s="307"/>
      <c r="D22" s="307"/>
      <c r="E22" s="307"/>
      <c r="F22" s="307"/>
      <c r="G22" s="307"/>
      <c r="H22" s="307"/>
      <c r="I22" s="307"/>
      <c r="J22" s="308"/>
    </row>
    <row r="23" spans="1:10" ht="15">
      <c r="A23" s="78"/>
      <c r="B23" s="1">
        <v>2011</v>
      </c>
      <c r="C23" s="1">
        <v>2012</v>
      </c>
      <c r="D23" s="67"/>
      <c r="E23" s="66">
        <v>2011</v>
      </c>
      <c r="F23" s="9">
        <v>2012</v>
      </c>
      <c r="G23" s="67"/>
      <c r="H23" s="1">
        <v>2011</v>
      </c>
      <c r="I23" s="1">
        <v>2012</v>
      </c>
      <c r="J23" s="67"/>
    </row>
    <row r="24" spans="1:10" ht="15.75" thickBot="1">
      <c r="A24" s="5"/>
      <c r="B24" s="311" t="s">
        <v>64</v>
      </c>
      <c r="C24" s="311"/>
      <c r="D24" s="75" t="s">
        <v>1</v>
      </c>
      <c r="E24" s="313" t="s">
        <v>44</v>
      </c>
      <c r="F24" s="311"/>
      <c r="G24" s="140" t="s">
        <v>1</v>
      </c>
      <c r="H24" s="311" t="s">
        <v>66</v>
      </c>
      <c r="I24" s="311"/>
      <c r="J24" s="75" t="s">
        <v>1</v>
      </c>
    </row>
    <row r="25" spans="1:10" ht="15">
      <c r="A25" s="31" t="s">
        <v>3</v>
      </c>
      <c r="B25" s="33">
        <v>14041</v>
      </c>
      <c r="C25" s="33">
        <v>14655</v>
      </c>
      <c r="D25" s="156">
        <v>1.044</v>
      </c>
      <c r="E25" s="32">
        <v>13407</v>
      </c>
      <c r="F25" s="33">
        <v>13927</v>
      </c>
      <c r="G25" s="156">
        <f>F25/E25</f>
        <v>1.038785708958007</v>
      </c>
      <c r="H25" s="33">
        <v>13929</v>
      </c>
      <c r="I25" s="33">
        <v>14521</v>
      </c>
      <c r="J25" s="156">
        <f>I25/H25</f>
        <v>1.0425012563715987</v>
      </c>
    </row>
    <row r="26" spans="1:10" ht="15">
      <c r="A26" s="3" t="s">
        <v>9</v>
      </c>
      <c r="B26" s="15">
        <v>30155</v>
      </c>
      <c r="C26" s="15">
        <v>32833</v>
      </c>
      <c r="D26" s="171">
        <v>1.089</v>
      </c>
      <c r="E26" s="2">
        <v>26394</v>
      </c>
      <c r="F26" s="15">
        <v>26613</v>
      </c>
      <c r="G26" s="171">
        <f>F26/E26</f>
        <v>1.0082973403046147</v>
      </c>
      <c r="H26" s="15">
        <v>29617</v>
      </c>
      <c r="I26" s="15">
        <v>31879</v>
      </c>
      <c r="J26" s="171">
        <f>I26/H26</f>
        <v>1.0763750548671371</v>
      </c>
    </row>
    <row r="27" spans="1:10" ht="15">
      <c r="A27" s="3" t="s">
        <v>10</v>
      </c>
      <c r="B27" s="15">
        <v>13949</v>
      </c>
      <c r="C27" s="15">
        <v>14433</v>
      </c>
      <c r="D27" s="171">
        <v>1.035</v>
      </c>
      <c r="E27" s="2">
        <v>14063</v>
      </c>
      <c r="F27" s="15">
        <v>14726</v>
      </c>
      <c r="G27" s="171">
        <f>F27/E27</f>
        <v>1.0471449904003414</v>
      </c>
      <c r="H27" s="15">
        <v>13969</v>
      </c>
      <c r="I27" s="15">
        <v>14485</v>
      </c>
      <c r="J27" s="171">
        <f>I27/H27</f>
        <v>1.0369389362159067</v>
      </c>
    </row>
    <row r="28" spans="1:10" ht="15">
      <c r="A28" s="3" t="s">
        <v>11</v>
      </c>
      <c r="B28" s="15">
        <v>9348</v>
      </c>
      <c r="C28" s="15">
        <v>9755</v>
      </c>
      <c r="D28" s="171">
        <v>1.043</v>
      </c>
      <c r="E28" s="2">
        <v>10249</v>
      </c>
      <c r="F28" s="15">
        <v>10779</v>
      </c>
      <c r="G28" s="171">
        <f>F28/E28</f>
        <v>1.0517123621816762</v>
      </c>
      <c r="H28" s="15">
        <v>9519</v>
      </c>
      <c r="I28" s="15">
        <v>9957</v>
      </c>
      <c r="J28" s="171">
        <f>I28/H28</f>
        <v>1.0460132366845256</v>
      </c>
    </row>
    <row r="29" spans="1:10" ht="15">
      <c r="A29" s="12" t="s">
        <v>24</v>
      </c>
      <c r="B29" s="15">
        <v>7637</v>
      </c>
      <c r="C29" s="15">
        <v>7090</v>
      </c>
      <c r="D29" s="171">
        <v>0.928</v>
      </c>
      <c r="E29" s="2">
        <v>8619</v>
      </c>
      <c r="F29" s="15">
        <v>8230</v>
      </c>
      <c r="G29" s="171">
        <f>F29/E29</f>
        <v>0.9548671539621766</v>
      </c>
      <c r="H29" s="15">
        <v>7842</v>
      </c>
      <c r="I29" s="15">
        <v>7323</v>
      </c>
      <c r="J29" s="171">
        <f>I29/H29</f>
        <v>0.9338179035960215</v>
      </c>
    </row>
    <row r="30" spans="1:10" ht="15">
      <c r="A30" s="12" t="s">
        <v>23</v>
      </c>
      <c r="B30" s="15">
        <v>7535</v>
      </c>
      <c r="C30" s="15">
        <v>6853</v>
      </c>
      <c r="D30" s="171">
        <v>0.909</v>
      </c>
      <c r="E30" s="2">
        <v>7975</v>
      </c>
      <c r="F30" s="15">
        <v>8780</v>
      </c>
      <c r="G30" s="171">
        <f>F30/E30</f>
        <v>1.1009404388714734</v>
      </c>
      <c r="H30" s="15">
        <v>7657</v>
      </c>
      <c r="I30" s="15">
        <v>7384</v>
      </c>
      <c r="J30" s="171">
        <f>I30/H30</f>
        <v>0.9643463497453311</v>
      </c>
    </row>
    <row r="31" spans="1:10" ht="15">
      <c r="A31" s="3" t="s">
        <v>12</v>
      </c>
      <c r="B31" s="15">
        <v>12141</v>
      </c>
      <c r="C31" s="15">
        <v>13677</v>
      </c>
      <c r="D31" s="171">
        <v>1.127</v>
      </c>
      <c r="E31" s="15">
        <v>12737</v>
      </c>
      <c r="F31" s="15">
        <v>13629</v>
      </c>
      <c r="G31" s="171">
        <f>F31/E31</f>
        <v>1.070032189683599</v>
      </c>
      <c r="H31" s="19">
        <v>12248</v>
      </c>
      <c r="I31" s="15">
        <v>13671</v>
      </c>
      <c r="J31" s="171">
        <f>I31/H31</f>
        <v>1.1161822338340954</v>
      </c>
    </row>
    <row r="32" spans="1:10" ht="15.75" thickBot="1">
      <c r="A32" s="5" t="s">
        <v>13</v>
      </c>
      <c r="B32" s="7">
        <v>13931</v>
      </c>
      <c r="C32" s="7">
        <v>15155</v>
      </c>
      <c r="D32" s="154">
        <v>1.088</v>
      </c>
      <c r="E32" s="17">
        <v>15327</v>
      </c>
      <c r="F32" s="7">
        <v>17375</v>
      </c>
      <c r="G32" s="172">
        <f>F32/E32</f>
        <v>1.1336204084295687</v>
      </c>
      <c r="H32" s="5">
        <v>14191</v>
      </c>
      <c r="I32" s="7">
        <v>15629</v>
      </c>
      <c r="J32" s="154">
        <f>I32/H32</f>
        <v>1.1013318300331196</v>
      </c>
    </row>
    <row r="33" spans="4:7" ht="15.75" thickBot="1">
      <c r="D33" s="5"/>
      <c r="G33" s="5"/>
    </row>
    <row r="34" spans="1:10" ht="15.75" thickBot="1">
      <c r="A34" s="307" t="s">
        <v>16</v>
      </c>
      <c r="B34" s="307"/>
      <c r="C34" s="307"/>
      <c r="D34" s="307"/>
      <c r="E34" s="307"/>
      <c r="F34" s="307"/>
      <c r="G34" s="307"/>
      <c r="H34" s="307"/>
      <c r="I34" s="307"/>
      <c r="J34" s="308"/>
    </row>
    <row r="35" spans="1:10" ht="15">
      <c r="A35" s="76"/>
      <c r="B35" s="1">
        <v>2011</v>
      </c>
      <c r="C35" s="1">
        <v>2012</v>
      </c>
      <c r="D35" s="67"/>
      <c r="E35" s="66">
        <v>2011</v>
      </c>
      <c r="F35" s="9">
        <v>2012</v>
      </c>
      <c r="G35" s="67"/>
      <c r="H35" s="1">
        <v>2011</v>
      </c>
      <c r="I35" s="1">
        <v>2012</v>
      </c>
      <c r="J35" s="67"/>
    </row>
    <row r="36" spans="1:10" ht="15.75" thickBot="1">
      <c r="A36" s="5"/>
      <c r="B36" s="311" t="s">
        <v>64</v>
      </c>
      <c r="C36" s="311"/>
      <c r="D36" s="75" t="s">
        <v>1</v>
      </c>
      <c r="E36" s="313" t="s">
        <v>44</v>
      </c>
      <c r="F36" s="311"/>
      <c r="G36" s="75" t="s">
        <v>1</v>
      </c>
      <c r="H36" s="311" t="s">
        <v>66</v>
      </c>
      <c r="I36" s="311"/>
      <c r="J36" s="75" t="s">
        <v>1</v>
      </c>
    </row>
    <row r="37" spans="1:10" ht="15">
      <c r="A37" s="34" t="s">
        <v>3</v>
      </c>
      <c r="B37" s="33">
        <v>6261</v>
      </c>
      <c r="C37" s="33">
        <v>6620</v>
      </c>
      <c r="D37" s="156">
        <v>1.057</v>
      </c>
      <c r="E37" s="32">
        <v>8092</v>
      </c>
      <c r="F37" s="33">
        <v>8821</v>
      </c>
      <c r="G37" s="156">
        <f>F37/E37</f>
        <v>1.0900889767671775</v>
      </c>
      <c r="H37" s="33">
        <v>6512</v>
      </c>
      <c r="I37" s="33">
        <v>6926</v>
      </c>
      <c r="J37" s="156">
        <f>I37/H37</f>
        <v>1.0635749385749387</v>
      </c>
    </row>
    <row r="38" spans="1:10" ht="15">
      <c r="A38" s="16" t="s">
        <v>9</v>
      </c>
      <c r="B38" s="15">
        <v>18781</v>
      </c>
      <c r="C38" s="15">
        <v>20319</v>
      </c>
      <c r="D38" s="171">
        <v>1.082</v>
      </c>
      <c r="E38" s="2">
        <v>17940</v>
      </c>
      <c r="F38" s="15">
        <v>20580</v>
      </c>
      <c r="G38" s="171">
        <f>F38/E38</f>
        <v>1.1471571906354514</v>
      </c>
      <c r="H38" s="15">
        <v>18669</v>
      </c>
      <c r="I38" s="15">
        <v>20352</v>
      </c>
      <c r="J38" s="171">
        <f>I38/H38</f>
        <v>1.0901494456050136</v>
      </c>
    </row>
    <row r="39" spans="1:10" ht="15">
      <c r="A39" s="16" t="s">
        <v>10</v>
      </c>
      <c r="B39" s="15">
        <v>7114</v>
      </c>
      <c r="C39" s="15">
        <v>7490</v>
      </c>
      <c r="D39" s="171">
        <v>1.053</v>
      </c>
      <c r="E39" s="2">
        <v>9870</v>
      </c>
      <c r="F39" s="15">
        <v>10992</v>
      </c>
      <c r="G39" s="171">
        <f>F39/E39</f>
        <v>1.113677811550152</v>
      </c>
      <c r="H39" s="15">
        <v>7478</v>
      </c>
      <c r="I39" s="15">
        <v>7945</v>
      </c>
      <c r="J39" s="171">
        <f>I39/H39</f>
        <v>1.0624498529018453</v>
      </c>
    </row>
    <row r="40" spans="1:10" ht="15">
      <c r="A40" s="16" t="s">
        <v>11</v>
      </c>
      <c r="B40" s="15">
        <v>3563</v>
      </c>
      <c r="C40" s="19">
        <v>3748</v>
      </c>
      <c r="D40" s="171">
        <v>1.052</v>
      </c>
      <c r="E40" s="2">
        <v>5730</v>
      </c>
      <c r="F40" s="15">
        <v>6215</v>
      </c>
      <c r="G40" s="171">
        <f>F40/E40</f>
        <v>1.0846422338568935</v>
      </c>
      <c r="H40" s="15">
        <v>3862</v>
      </c>
      <c r="I40" s="19">
        <v>4095</v>
      </c>
      <c r="J40" s="171">
        <f>I40/H40</f>
        <v>1.0603314344899015</v>
      </c>
    </row>
    <row r="41" spans="1:10" ht="15">
      <c r="A41" s="79" t="s">
        <v>24</v>
      </c>
      <c r="B41" s="15">
        <v>2280</v>
      </c>
      <c r="C41" s="19">
        <v>1890</v>
      </c>
      <c r="D41" s="171">
        <v>0.829</v>
      </c>
      <c r="E41" s="2">
        <v>3840</v>
      </c>
      <c r="F41" s="15">
        <v>3150</v>
      </c>
      <c r="G41" s="171">
        <f>F41/E41</f>
        <v>0.8203125</v>
      </c>
      <c r="H41" s="15">
        <v>2514</v>
      </c>
      <c r="I41" s="19">
        <v>2081</v>
      </c>
      <c r="J41" s="171">
        <f>I41/H41</f>
        <v>0.8277645186953063</v>
      </c>
    </row>
    <row r="42" spans="1:10" ht="15">
      <c r="A42" s="79" t="s">
        <v>23</v>
      </c>
      <c r="B42" s="15">
        <v>1426</v>
      </c>
      <c r="C42" s="19">
        <v>1246</v>
      </c>
      <c r="D42" s="171">
        <v>0.872</v>
      </c>
      <c r="E42" s="2">
        <v>2659</v>
      </c>
      <c r="F42" s="15">
        <v>2576</v>
      </c>
      <c r="G42" s="171">
        <f>F42/E42</f>
        <v>0.9687852576156449</v>
      </c>
      <c r="H42" s="15">
        <v>1648</v>
      </c>
      <c r="I42" s="19">
        <v>1500</v>
      </c>
      <c r="J42" s="171">
        <f>I42/H42</f>
        <v>0.9101941747572816</v>
      </c>
    </row>
    <row r="43" spans="1:10" ht="15">
      <c r="A43" s="16" t="s">
        <v>12</v>
      </c>
      <c r="B43" s="15">
        <v>6271</v>
      </c>
      <c r="C43" s="19">
        <v>7366</v>
      </c>
      <c r="D43" s="153">
        <v>1.175</v>
      </c>
      <c r="E43" s="15">
        <v>9425</v>
      </c>
      <c r="F43" s="15">
        <v>10991</v>
      </c>
      <c r="G43" s="171">
        <f>F43/E43</f>
        <v>1.166153846153846</v>
      </c>
      <c r="H43" s="19">
        <v>6691</v>
      </c>
      <c r="I43" s="19">
        <v>7683</v>
      </c>
      <c r="J43" s="171">
        <f>I43/H43</f>
        <v>1.1482588551785982</v>
      </c>
    </row>
    <row r="44" spans="1:10" ht="15.75" thickBot="1">
      <c r="A44" s="14" t="s">
        <v>13</v>
      </c>
      <c r="B44" s="7">
        <v>6049</v>
      </c>
      <c r="C44" s="7">
        <v>6723</v>
      </c>
      <c r="D44" s="154">
        <v>1.111</v>
      </c>
      <c r="E44" s="17">
        <v>9939</v>
      </c>
      <c r="F44" s="7">
        <v>12192</v>
      </c>
      <c r="G44" s="154">
        <f>F44/E44</f>
        <v>1.2266827648656806</v>
      </c>
      <c r="H44" s="5">
        <v>6566</v>
      </c>
      <c r="I44" s="7">
        <v>7525</v>
      </c>
      <c r="J44" s="154">
        <f>I44/H44</f>
        <v>1.1460554371002132</v>
      </c>
    </row>
  </sheetData>
  <sheetProtection/>
  <mergeCells count="17">
    <mergeCell ref="H36:I36"/>
    <mergeCell ref="A34:J34"/>
    <mergeCell ref="A1:J1"/>
    <mergeCell ref="B24:C24"/>
    <mergeCell ref="B36:C36"/>
    <mergeCell ref="B12:C12"/>
    <mergeCell ref="B5:C5"/>
    <mergeCell ref="E12:F12"/>
    <mergeCell ref="H12:I12"/>
    <mergeCell ref="A10:J10"/>
    <mergeCell ref="A22:J22"/>
    <mergeCell ref="E5:F5"/>
    <mergeCell ref="A3:J3"/>
    <mergeCell ref="H5:I5"/>
    <mergeCell ref="E24:F24"/>
    <mergeCell ref="H24:I24"/>
    <mergeCell ref="E36:F36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9.00390625" style="0" customWidth="1"/>
    <col min="2" max="3" width="9.8515625" style="0" customWidth="1"/>
    <col min="4" max="4" width="8.421875" style="0" customWidth="1"/>
    <col min="5" max="5" width="10.28125" style="0" customWidth="1"/>
    <col min="6" max="6" width="9.8515625" style="0" customWidth="1"/>
    <col min="7" max="7" width="8.00390625" style="0" customWidth="1"/>
    <col min="8" max="8" width="9.7109375" style="0" customWidth="1"/>
    <col min="9" max="9" width="9.8515625" style="0" customWidth="1"/>
    <col min="10" max="10" width="8.00390625" style="0" customWidth="1"/>
  </cols>
  <sheetData>
    <row r="1" spans="1:10" ht="19.5" thickBot="1">
      <c r="A1" s="318" t="s">
        <v>60</v>
      </c>
      <c r="B1" s="319"/>
      <c r="C1" s="319"/>
      <c r="D1" s="319"/>
      <c r="E1" s="319"/>
      <c r="F1" s="319"/>
      <c r="G1" s="319"/>
      <c r="H1" s="319"/>
      <c r="I1" s="319"/>
      <c r="J1" s="320"/>
    </row>
    <row r="2" ht="15.75" thickBot="1"/>
    <row r="3" spans="1:10" ht="15.75" thickBot="1">
      <c r="A3" s="317" t="s">
        <v>59</v>
      </c>
      <c r="B3" s="307"/>
      <c r="C3" s="307"/>
      <c r="D3" s="307"/>
      <c r="E3" s="307"/>
      <c r="F3" s="307"/>
      <c r="G3" s="307"/>
      <c r="H3" s="307"/>
      <c r="I3" s="307"/>
      <c r="J3" s="308"/>
    </row>
    <row r="4" spans="1:10" ht="15">
      <c r="A4" s="136"/>
      <c r="B4" s="66">
        <v>2011</v>
      </c>
      <c r="C4" s="9">
        <v>2012</v>
      </c>
      <c r="D4" s="113"/>
      <c r="E4" s="66">
        <v>2011</v>
      </c>
      <c r="F4" s="9">
        <v>2012</v>
      </c>
      <c r="G4" s="67"/>
      <c r="H4" s="66">
        <v>2011</v>
      </c>
      <c r="I4" s="9">
        <v>2012</v>
      </c>
      <c r="J4" s="113"/>
    </row>
    <row r="5" spans="1:10" ht="15.75" thickBot="1">
      <c r="A5" s="14"/>
      <c r="B5" s="314" t="s">
        <v>64</v>
      </c>
      <c r="C5" s="315"/>
      <c r="D5" s="112" t="s">
        <v>1</v>
      </c>
      <c r="E5" s="316" t="s">
        <v>44</v>
      </c>
      <c r="F5" s="312"/>
      <c r="G5" s="68" t="s">
        <v>1</v>
      </c>
      <c r="H5" s="314" t="s">
        <v>66</v>
      </c>
      <c r="I5" s="315"/>
      <c r="J5" s="112" t="s">
        <v>1</v>
      </c>
    </row>
    <row r="6" spans="1:10" s="38" customFormat="1" ht="15">
      <c r="A6" s="34" t="s">
        <v>3</v>
      </c>
      <c r="B6" s="293">
        <f aca="true" t="shared" si="0" ref="B6:C8">H6-E6</f>
        <v>3341.4700854700855</v>
      </c>
      <c r="C6" s="289">
        <f t="shared" si="0"/>
        <v>3719</v>
      </c>
      <c r="D6" s="187">
        <f>C6/B6</f>
        <v>1.1129831795207596</v>
      </c>
      <c r="E6" s="109">
        <f>F6/G6</f>
        <v>692.3076923076923</v>
      </c>
      <c r="F6" s="109">
        <f>F7+F8</f>
        <v>819</v>
      </c>
      <c r="G6" s="167">
        <v>1.183</v>
      </c>
      <c r="H6" s="148">
        <f>I6/J6</f>
        <v>4033.777777777778</v>
      </c>
      <c r="I6" s="289">
        <f>I7+I8</f>
        <v>4538</v>
      </c>
      <c r="J6" s="187">
        <v>1.125</v>
      </c>
    </row>
    <row r="7" spans="1:10" ht="15">
      <c r="A7" s="16" t="s">
        <v>4</v>
      </c>
      <c r="B7" s="149">
        <f t="shared" si="0"/>
        <v>407</v>
      </c>
      <c r="C7" s="105">
        <f t="shared" si="0"/>
        <v>401</v>
      </c>
      <c r="D7" s="188">
        <f>C7/B7</f>
        <v>0.9852579852579852</v>
      </c>
      <c r="E7" s="290">
        <v>73</v>
      </c>
      <c r="F7" s="108">
        <v>69</v>
      </c>
      <c r="G7" s="168">
        <f>F7/E7</f>
        <v>0.9452054794520548</v>
      </c>
      <c r="H7" s="290">
        <v>480</v>
      </c>
      <c r="I7" s="105">
        <v>470</v>
      </c>
      <c r="J7" s="188">
        <f>I7/H7</f>
        <v>0.9791666666666666</v>
      </c>
    </row>
    <row r="8" spans="1:10" ht="15.75" thickBot="1">
      <c r="A8" s="14" t="s">
        <v>5</v>
      </c>
      <c r="B8" s="150">
        <f t="shared" si="0"/>
        <v>2934</v>
      </c>
      <c r="C8" s="151">
        <f t="shared" si="0"/>
        <v>3318</v>
      </c>
      <c r="D8" s="189">
        <f>C8/B8</f>
        <v>1.130879345603272</v>
      </c>
      <c r="E8" s="291">
        <v>620</v>
      </c>
      <c r="F8" s="30">
        <v>750</v>
      </c>
      <c r="G8" s="201">
        <f>F8/E8</f>
        <v>1.2096774193548387</v>
      </c>
      <c r="H8" s="292">
        <v>3554</v>
      </c>
      <c r="I8" s="151">
        <v>4068</v>
      </c>
      <c r="J8" s="189">
        <f>I8/H8</f>
        <v>1.144625773776027</v>
      </c>
    </row>
    <row r="9" spans="1:10" ht="15.75" thickBot="1">
      <c r="A9" s="5"/>
      <c r="B9" s="17"/>
      <c r="C9" s="17"/>
      <c r="D9" s="131"/>
      <c r="E9" s="17"/>
      <c r="F9" s="17"/>
      <c r="G9" s="131"/>
      <c r="H9" s="7"/>
      <c r="I9" s="17"/>
      <c r="J9" s="130"/>
    </row>
    <row r="10" spans="1:10" ht="15.75" thickBot="1">
      <c r="A10" s="307" t="s">
        <v>6</v>
      </c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5.75" thickBot="1">
      <c r="A11" s="77"/>
      <c r="B11" s="66">
        <v>2011</v>
      </c>
      <c r="C11" s="9">
        <v>2012</v>
      </c>
      <c r="D11" s="129" t="s">
        <v>7</v>
      </c>
      <c r="E11" s="66">
        <v>2011</v>
      </c>
      <c r="F11" s="9">
        <v>2012</v>
      </c>
      <c r="G11" s="67" t="s">
        <v>7</v>
      </c>
      <c r="H11" s="66">
        <v>2011</v>
      </c>
      <c r="I11" s="9">
        <v>2012</v>
      </c>
      <c r="J11" s="129" t="s">
        <v>7</v>
      </c>
    </row>
    <row r="12" spans="1:10" ht="15.75" thickBot="1">
      <c r="A12" s="29"/>
      <c r="B12" s="321" t="s">
        <v>64</v>
      </c>
      <c r="C12" s="322"/>
      <c r="D12" s="141" t="s">
        <v>8</v>
      </c>
      <c r="E12" s="313" t="s">
        <v>44</v>
      </c>
      <c r="F12" s="311"/>
      <c r="G12" s="73" t="s">
        <v>8</v>
      </c>
      <c r="H12" s="321" t="s">
        <v>66</v>
      </c>
      <c r="I12" s="322"/>
      <c r="J12" s="141" t="s">
        <v>8</v>
      </c>
    </row>
    <row r="13" spans="1:10" s="38" customFormat="1" ht="15">
      <c r="A13" s="31" t="s">
        <v>3</v>
      </c>
      <c r="B13" s="128">
        <v>0.544</v>
      </c>
      <c r="C13" s="127">
        <v>0.558</v>
      </c>
      <c r="D13" s="227">
        <v>1.4</v>
      </c>
      <c r="E13" s="237">
        <v>0.674</v>
      </c>
      <c r="F13" s="233">
        <v>74.6</v>
      </c>
      <c r="G13" s="226">
        <v>7.2</v>
      </c>
      <c r="H13" s="127">
        <v>0.561</v>
      </c>
      <c r="I13" s="127">
        <v>0.583</v>
      </c>
      <c r="J13" s="202">
        <v>2.2</v>
      </c>
    </row>
    <row r="14" spans="1:11" ht="15">
      <c r="A14" s="126" t="s">
        <v>9</v>
      </c>
      <c r="B14" s="163">
        <v>0.671</v>
      </c>
      <c r="C14" s="101">
        <v>0.658</v>
      </c>
      <c r="D14" s="228">
        <v>-1.3</v>
      </c>
      <c r="E14" s="125">
        <v>0.709</v>
      </c>
      <c r="F14" s="234">
        <v>0.822</v>
      </c>
      <c r="G14" s="231">
        <v>11.3</v>
      </c>
      <c r="H14" s="101">
        <v>0.676</v>
      </c>
      <c r="I14" s="101">
        <v>0.679</v>
      </c>
      <c r="J14" s="212">
        <v>0.3</v>
      </c>
      <c r="K14" s="101"/>
    </row>
    <row r="15" spans="1:11" ht="15">
      <c r="A15" s="126" t="s">
        <v>10</v>
      </c>
      <c r="B15" s="125">
        <v>0.57</v>
      </c>
      <c r="C15" s="101">
        <v>0.59</v>
      </c>
      <c r="D15" s="229">
        <v>2</v>
      </c>
      <c r="E15" s="125">
        <v>0.723</v>
      </c>
      <c r="F15" s="235">
        <v>0.803</v>
      </c>
      <c r="G15" s="231">
        <v>8</v>
      </c>
      <c r="H15" s="101">
        <v>0.59</v>
      </c>
      <c r="I15" s="101">
        <v>0.617</v>
      </c>
      <c r="J15" s="203">
        <v>2.7</v>
      </c>
      <c r="K15" s="101"/>
    </row>
    <row r="16" spans="1:11" ht="15">
      <c r="A16" s="126" t="s">
        <v>11</v>
      </c>
      <c r="B16" s="125">
        <v>0.407</v>
      </c>
      <c r="C16" s="101">
        <v>0.437</v>
      </c>
      <c r="D16" s="229">
        <v>3</v>
      </c>
      <c r="E16" s="125">
        <v>0.564</v>
      </c>
      <c r="F16" s="235">
        <v>0.631</v>
      </c>
      <c r="G16" s="231">
        <v>6.7</v>
      </c>
      <c r="H16" s="101">
        <v>0.428</v>
      </c>
      <c r="I16" s="101">
        <v>0.432</v>
      </c>
      <c r="J16" s="203">
        <v>0.4</v>
      </c>
      <c r="K16" s="101"/>
    </row>
    <row r="17" spans="1:11" ht="15">
      <c r="A17" s="126" t="s">
        <v>12</v>
      </c>
      <c r="B17" s="125">
        <v>0.584</v>
      </c>
      <c r="C17" s="101">
        <v>0.592</v>
      </c>
      <c r="D17" s="229">
        <v>0.8</v>
      </c>
      <c r="E17" s="125">
        <v>0.673</v>
      </c>
      <c r="F17" s="235">
        <v>0.827</v>
      </c>
      <c r="G17" s="231">
        <v>15.4</v>
      </c>
      <c r="H17" s="101">
        <v>0.596</v>
      </c>
      <c r="I17" s="101">
        <v>0.615</v>
      </c>
      <c r="J17" s="203">
        <v>1.9</v>
      </c>
      <c r="K17" s="101"/>
    </row>
    <row r="18" spans="1:11" ht="15.75" thickBot="1">
      <c r="A18" s="5" t="s">
        <v>13</v>
      </c>
      <c r="B18" s="122">
        <v>0.46</v>
      </c>
      <c r="C18" s="121">
        <v>0.481</v>
      </c>
      <c r="D18" s="230">
        <v>2.1</v>
      </c>
      <c r="E18" s="122">
        <v>0.66</v>
      </c>
      <c r="F18" s="236">
        <v>0.697</v>
      </c>
      <c r="G18" s="232">
        <v>3.7</v>
      </c>
      <c r="H18" s="121">
        <v>0.485</v>
      </c>
      <c r="I18" s="121">
        <v>0.508</v>
      </c>
      <c r="J18" s="204">
        <v>2.3</v>
      </c>
      <c r="K18" s="101"/>
    </row>
    <row r="19" ht="15.75" thickBot="1">
      <c r="J19" s="3"/>
    </row>
    <row r="20" spans="1:10" ht="15.75" thickBot="1">
      <c r="A20" s="317" t="s">
        <v>14</v>
      </c>
      <c r="B20" s="307"/>
      <c r="C20" s="307"/>
      <c r="D20" s="307"/>
      <c r="E20" s="307"/>
      <c r="F20" s="307"/>
      <c r="G20" s="307"/>
      <c r="H20" s="307"/>
      <c r="I20" s="307"/>
      <c r="J20" s="308"/>
    </row>
    <row r="21" spans="1:14" ht="15">
      <c r="A21" s="76"/>
      <c r="B21" s="66">
        <v>2011</v>
      </c>
      <c r="C21" s="9">
        <v>2012</v>
      </c>
      <c r="D21" s="113"/>
      <c r="E21" s="66">
        <v>2011</v>
      </c>
      <c r="F21" s="9">
        <v>2012</v>
      </c>
      <c r="G21" s="67"/>
      <c r="H21" s="66">
        <v>2011</v>
      </c>
      <c r="I21" s="9">
        <v>2012</v>
      </c>
      <c r="J21" s="113"/>
      <c r="N21" s="3"/>
    </row>
    <row r="22" spans="1:10" ht="15.75" thickBot="1">
      <c r="A22" s="5"/>
      <c r="B22" s="314" t="s">
        <v>64</v>
      </c>
      <c r="C22" s="315"/>
      <c r="D22" s="143" t="s">
        <v>1</v>
      </c>
      <c r="E22" s="316" t="s">
        <v>44</v>
      </c>
      <c r="F22" s="312"/>
      <c r="G22" s="75" t="s">
        <v>1</v>
      </c>
      <c r="H22" s="314" t="s">
        <v>66</v>
      </c>
      <c r="I22" s="315"/>
      <c r="J22" s="143" t="s">
        <v>1</v>
      </c>
    </row>
    <row r="23" spans="1:10" s="38" customFormat="1" ht="15">
      <c r="A23" s="120" t="s">
        <v>3</v>
      </c>
      <c r="B23" s="238">
        <v>17277</v>
      </c>
      <c r="C23" s="239">
        <v>17880</v>
      </c>
      <c r="D23" s="187">
        <f>C23/B23</f>
        <v>1.0349018926897031</v>
      </c>
      <c r="E23" s="119">
        <f>F23/G23</f>
        <v>14724</v>
      </c>
      <c r="F23" s="118">
        <v>14724</v>
      </c>
      <c r="G23" s="192">
        <v>1</v>
      </c>
      <c r="H23" s="244">
        <f>I23/J23</f>
        <v>16753.861003861002</v>
      </c>
      <c r="I23" s="245">
        <v>17357</v>
      </c>
      <c r="J23" s="187">
        <v>1.036</v>
      </c>
    </row>
    <row r="24" spans="1:10" ht="15">
      <c r="A24" s="23" t="s">
        <v>9</v>
      </c>
      <c r="B24" s="240">
        <v>31045</v>
      </c>
      <c r="C24" s="241">
        <v>33998</v>
      </c>
      <c r="D24" s="188">
        <f>C24/B24</f>
        <v>1.0951199871154775</v>
      </c>
      <c r="E24" s="117">
        <f>F24/G24</f>
        <v>27271.134020618556</v>
      </c>
      <c r="F24" s="116">
        <v>26453</v>
      </c>
      <c r="G24" s="205">
        <v>0.97</v>
      </c>
      <c r="H24" s="246">
        <f>I24/J24</f>
        <v>30546.04651162791</v>
      </c>
      <c r="I24" s="247">
        <v>32837</v>
      </c>
      <c r="J24" s="188">
        <v>1.075</v>
      </c>
    </row>
    <row r="25" spans="1:10" ht="15">
      <c r="A25" s="23" t="s">
        <v>10</v>
      </c>
      <c r="B25" s="240">
        <v>14186</v>
      </c>
      <c r="C25" s="241">
        <v>14782</v>
      </c>
      <c r="D25" s="188">
        <f>C25/B25</f>
        <v>1.0420132525024672</v>
      </c>
      <c r="E25" s="117">
        <f>F25/G25</f>
        <v>13004.024144869216</v>
      </c>
      <c r="F25" s="116">
        <v>12926</v>
      </c>
      <c r="G25" s="205">
        <v>0.994</v>
      </c>
      <c r="H25" s="246">
        <f>I25/J25</f>
        <v>13996.13152804642</v>
      </c>
      <c r="I25" s="247">
        <v>14472</v>
      </c>
      <c r="J25" s="188">
        <v>1.034</v>
      </c>
    </row>
    <row r="26" spans="1:10" ht="15">
      <c r="A26" s="23" t="s">
        <v>11</v>
      </c>
      <c r="B26" s="240">
        <v>9108</v>
      </c>
      <c r="C26" s="242">
        <v>9800</v>
      </c>
      <c r="D26" s="188">
        <f>C26/B26</f>
        <v>1.0759771629336847</v>
      </c>
      <c r="E26" s="117">
        <f>F26/G26</f>
        <v>9127.783155856729</v>
      </c>
      <c r="F26" s="116">
        <v>9429</v>
      </c>
      <c r="G26" s="205">
        <v>1.033</v>
      </c>
      <c r="H26" s="246">
        <f>I26/J26</f>
        <v>9098.130841121494</v>
      </c>
      <c r="I26" s="248">
        <v>9735</v>
      </c>
      <c r="J26" s="188">
        <v>1.07</v>
      </c>
    </row>
    <row r="27" spans="1:10" ht="15">
      <c r="A27" s="23" t="s">
        <v>12</v>
      </c>
      <c r="B27" s="241">
        <v>16621</v>
      </c>
      <c r="C27" s="242">
        <v>18672</v>
      </c>
      <c r="D27" s="188">
        <f>C27/B27</f>
        <v>1.1233981108236568</v>
      </c>
      <c r="E27" s="117">
        <f>F27/G27</f>
        <v>15493.1640625</v>
      </c>
      <c r="F27" s="116">
        <v>15865</v>
      </c>
      <c r="G27" s="205">
        <v>1.024</v>
      </c>
      <c r="H27" s="246">
        <f>I27/J27</f>
        <v>16433.572710951525</v>
      </c>
      <c r="I27" s="248">
        <v>18307</v>
      </c>
      <c r="J27" s="188">
        <v>1.114</v>
      </c>
    </row>
    <row r="28" spans="1:10" ht="15.75" thickBot="1">
      <c r="A28" s="24" t="s">
        <v>13</v>
      </c>
      <c r="B28" s="243">
        <v>12603</v>
      </c>
      <c r="C28" s="243">
        <v>18131</v>
      </c>
      <c r="D28" s="189">
        <f>C28/B28</f>
        <v>1.4386257240339602</v>
      </c>
      <c r="E28" s="115">
        <f>F28/G28</f>
        <v>13361.746361746362</v>
      </c>
      <c r="F28" s="114">
        <v>19281</v>
      </c>
      <c r="G28" s="206">
        <v>1.443</v>
      </c>
      <c r="H28" s="249">
        <f>I28/J28</f>
        <v>12734.537873523279</v>
      </c>
      <c r="I28" s="249">
        <v>18325</v>
      </c>
      <c r="J28" s="189">
        <v>1.439</v>
      </c>
    </row>
    <row r="29" spans="4:10" ht="15.75" thickBot="1">
      <c r="D29" s="3"/>
      <c r="G29" s="3"/>
      <c r="J29" s="3"/>
    </row>
    <row r="30" spans="1:10" ht="15.75" thickBot="1">
      <c r="A30" s="317" t="s">
        <v>16</v>
      </c>
      <c r="B30" s="307"/>
      <c r="C30" s="307"/>
      <c r="D30" s="307"/>
      <c r="E30" s="307"/>
      <c r="F30" s="307"/>
      <c r="G30" s="307"/>
      <c r="H30" s="307"/>
      <c r="I30" s="307"/>
      <c r="J30" s="308"/>
    </row>
    <row r="31" spans="1:10" ht="15">
      <c r="A31" s="76"/>
      <c r="B31" s="66">
        <v>2011</v>
      </c>
      <c r="C31" s="9">
        <v>2012</v>
      </c>
      <c r="D31" s="159"/>
      <c r="E31" s="66">
        <v>2011</v>
      </c>
      <c r="F31" s="9">
        <v>2012</v>
      </c>
      <c r="G31" s="159"/>
      <c r="H31" s="66">
        <v>2011</v>
      </c>
      <c r="I31" s="9">
        <v>2012</v>
      </c>
      <c r="J31" s="159"/>
    </row>
    <row r="32" spans="1:10" ht="15.75" thickBot="1">
      <c r="A32" s="5"/>
      <c r="B32" s="314" t="s">
        <v>64</v>
      </c>
      <c r="C32" s="315"/>
      <c r="D32" s="200" t="s">
        <v>1</v>
      </c>
      <c r="E32" s="316" t="s">
        <v>44</v>
      </c>
      <c r="F32" s="312"/>
      <c r="G32" s="160" t="s">
        <v>1</v>
      </c>
      <c r="H32" s="314" t="s">
        <v>66</v>
      </c>
      <c r="I32" s="315"/>
      <c r="J32" s="200" t="s">
        <v>1</v>
      </c>
    </row>
    <row r="33" spans="1:10" s="38" customFormat="1" ht="15">
      <c r="A33" s="31" t="s">
        <v>3</v>
      </c>
      <c r="B33" s="149">
        <v>9399</v>
      </c>
      <c r="C33" s="148">
        <v>9984</v>
      </c>
      <c r="D33" s="207">
        <f>C33/B33</f>
        <v>1.062240663900415</v>
      </c>
      <c r="E33" s="260">
        <v>9993</v>
      </c>
      <c r="F33" s="253">
        <v>10986</v>
      </c>
      <c r="G33" s="250">
        <f>F33/E33</f>
        <v>1.0993695586910837</v>
      </c>
      <c r="H33" s="244">
        <v>9477</v>
      </c>
      <c r="I33" s="254">
        <v>10113</v>
      </c>
      <c r="J33" s="250">
        <f>I33/H33</f>
        <v>1.0671098448876226</v>
      </c>
    </row>
    <row r="34" spans="1:10" ht="15">
      <c r="A34" s="3" t="s">
        <v>9</v>
      </c>
      <c r="B34" s="149">
        <v>20843</v>
      </c>
      <c r="C34" s="105">
        <v>22365</v>
      </c>
      <c r="D34" s="208">
        <f>C34/B34</f>
        <v>1.0730221177373698</v>
      </c>
      <c r="E34" s="255">
        <v>19345</v>
      </c>
      <c r="F34" s="255">
        <v>21733</v>
      </c>
      <c r="G34" s="251">
        <f>F34/E34</f>
        <v>1.1234427500646162</v>
      </c>
      <c r="H34" s="261">
        <v>20651</v>
      </c>
      <c r="I34" s="248">
        <v>22284</v>
      </c>
      <c r="J34" s="251">
        <f>I34/H34</f>
        <v>1.079076073797879</v>
      </c>
    </row>
    <row r="35" spans="1:10" ht="15">
      <c r="A35" s="3" t="s">
        <v>10</v>
      </c>
      <c r="B35" s="149">
        <v>8093</v>
      </c>
      <c r="C35" s="105">
        <v>8714</v>
      </c>
      <c r="D35" s="208">
        <f>C35/B35</f>
        <v>1.076732979117756</v>
      </c>
      <c r="E35" s="255">
        <v>9352</v>
      </c>
      <c r="F35" s="255">
        <v>10386</v>
      </c>
      <c r="G35" s="251">
        <f>F35/E35</f>
        <v>1.1105645851154833</v>
      </c>
      <c r="H35" s="262">
        <v>8256</v>
      </c>
      <c r="I35" s="248">
        <v>8929</v>
      </c>
      <c r="J35" s="251">
        <f>I35/H35</f>
        <v>1.081516472868217</v>
      </c>
    </row>
    <row r="36" spans="1:10" ht="15">
      <c r="A36" s="3" t="s">
        <v>11</v>
      </c>
      <c r="B36" s="149">
        <v>3704</v>
      </c>
      <c r="C36" s="105">
        <v>4279</v>
      </c>
      <c r="D36" s="208">
        <f>C36/B36</f>
        <v>1.1552375809935205</v>
      </c>
      <c r="E36" s="255">
        <v>5235</v>
      </c>
      <c r="F36" s="255">
        <v>5946</v>
      </c>
      <c r="G36" s="251">
        <f>F36/E36</f>
        <v>1.1358166189111747</v>
      </c>
      <c r="H36" s="262">
        <v>3907</v>
      </c>
      <c r="I36" s="248">
        <v>4493</v>
      </c>
      <c r="J36" s="251">
        <f>I36/H36</f>
        <v>1.1499872024571283</v>
      </c>
    </row>
    <row r="37" spans="1:10" ht="15">
      <c r="A37" s="3" t="s">
        <v>12</v>
      </c>
      <c r="B37" s="149">
        <v>9712</v>
      </c>
      <c r="C37" s="105">
        <v>11053</v>
      </c>
      <c r="D37" s="208">
        <f>C37/B37</f>
        <v>1.1380766062602965</v>
      </c>
      <c r="E37" s="255">
        <v>9955</v>
      </c>
      <c r="F37" s="255">
        <v>13121</v>
      </c>
      <c r="G37" s="251">
        <f>F37/E37</f>
        <v>1.3180311401305878</v>
      </c>
      <c r="H37" s="262">
        <v>9743</v>
      </c>
      <c r="I37" s="248">
        <v>11253</v>
      </c>
      <c r="J37" s="251">
        <f>I37/H37</f>
        <v>1.1549830647644463</v>
      </c>
    </row>
    <row r="38" spans="1:10" ht="15.75" thickBot="1">
      <c r="A38" s="5" t="s">
        <v>13</v>
      </c>
      <c r="B38" s="150">
        <v>5796</v>
      </c>
      <c r="C38" s="151">
        <v>8725</v>
      </c>
      <c r="D38" s="209">
        <f>C38/B38</f>
        <v>1.5053485162180815</v>
      </c>
      <c r="E38" s="256">
        <v>8818</v>
      </c>
      <c r="F38" s="256">
        <v>13435</v>
      </c>
      <c r="G38" s="252">
        <f>F38/E38</f>
        <v>1.5235881152188704</v>
      </c>
      <c r="H38" s="263">
        <v>6181</v>
      </c>
      <c r="I38" s="258">
        <v>9303</v>
      </c>
      <c r="J38" s="252">
        <f>I38/H38</f>
        <v>1.5050962627406568</v>
      </c>
    </row>
  </sheetData>
  <sheetProtection/>
  <mergeCells count="17">
    <mergeCell ref="A1:J1"/>
    <mergeCell ref="A10:J10"/>
    <mergeCell ref="A20:J20"/>
    <mergeCell ref="A30:J30"/>
    <mergeCell ref="E5:F5"/>
    <mergeCell ref="H5:I5"/>
    <mergeCell ref="B5:C5"/>
    <mergeCell ref="E12:F12"/>
    <mergeCell ref="H12:I12"/>
    <mergeCell ref="E22:F22"/>
    <mergeCell ref="H22:I22"/>
    <mergeCell ref="B12:C12"/>
    <mergeCell ref="B22:C22"/>
    <mergeCell ref="E32:F32"/>
    <mergeCell ref="H32:I32"/>
    <mergeCell ref="A3:J3"/>
    <mergeCell ref="B32:C3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4">
      <selection activeCell="N8" sqref="N8"/>
    </sheetView>
  </sheetViews>
  <sheetFormatPr defaultColWidth="9.140625" defaultRowHeight="15"/>
  <cols>
    <col min="1" max="1" width="8.8515625" style="0" customWidth="1"/>
    <col min="2" max="2" width="10.00390625" style="0" customWidth="1"/>
    <col min="3" max="3" width="10.421875" style="0" customWidth="1"/>
    <col min="4" max="4" width="10.28125" style="0" customWidth="1"/>
    <col min="5" max="5" width="10.00390625" style="0" bestFit="1" customWidth="1"/>
    <col min="6" max="6" width="10.140625" style="0" bestFit="1" customWidth="1"/>
    <col min="8" max="8" width="10.00390625" style="0" customWidth="1"/>
    <col min="9" max="9" width="10.00390625" style="0" bestFit="1" customWidth="1"/>
    <col min="10" max="10" width="10.140625" style="0" bestFit="1" customWidth="1"/>
  </cols>
  <sheetData>
    <row r="1" spans="1:10" ht="18.75">
      <c r="A1" s="301" t="s">
        <v>61</v>
      </c>
      <c r="B1" s="301"/>
      <c r="C1" s="301"/>
      <c r="D1" s="301"/>
      <c r="E1" s="301"/>
      <c r="F1" s="301"/>
      <c r="G1" s="301"/>
      <c r="H1" s="301"/>
      <c r="I1" s="301"/>
      <c r="J1" s="301"/>
    </row>
    <row r="2" ht="15.75" thickBot="1"/>
    <row r="3" spans="1:10" ht="15.75" thickBot="1">
      <c r="A3" s="317" t="s">
        <v>59</v>
      </c>
      <c r="B3" s="307"/>
      <c r="C3" s="307"/>
      <c r="D3" s="307"/>
      <c r="E3" s="307"/>
      <c r="F3" s="307"/>
      <c r="G3" s="307"/>
      <c r="H3" s="307"/>
      <c r="I3" s="307"/>
      <c r="J3" s="308"/>
    </row>
    <row r="4" spans="1:10" ht="15">
      <c r="A4" s="136"/>
      <c r="B4" s="18">
        <v>2011</v>
      </c>
      <c r="C4" s="1">
        <v>2012</v>
      </c>
      <c r="D4" s="138"/>
      <c r="E4" s="1">
        <v>2011</v>
      </c>
      <c r="F4" s="1">
        <v>2012</v>
      </c>
      <c r="G4" s="137"/>
      <c r="H4" s="18">
        <v>2011</v>
      </c>
      <c r="I4" s="1">
        <v>2012</v>
      </c>
      <c r="J4" s="138"/>
    </row>
    <row r="5" spans="1:10" ht="15.75" thickBot="1">
      <c r="A5" s="14"/>
      <c r="B5" s="314" t="s">
        <v>64</v>
      </c>
      <c r="C5" s="315"/>
      <c r="D5" s="112" t="s">
        <v>1</v>
      </c>
      <c r="E5" s="311" t="s">
        <v>44</v>
      </c>
      <c r="F5" s="311"/>
      <c r="G5" s="139" t="s">
        <v>1</v>
      </c>
      <c r="H5" s="314" t="s">
        <v>66</v>
      </c>
      <c r="I5" s="315"/>
      <c r="J5" s="112" t="s">
        <v>1</v>
      </c>
    </row>
    <row r="6" spans="1:10" ht="15">
      <c r="A6" s="34" t="s">
        <v>3</v>
      </c>
      <c r="B6" s="289">
        <f aca="true" t="shared" si="0" ref="B6:C8">H6-E6</f>
        <v>1551.1613780598368</v>
      </c>
      <c r="C6" s="289">
        <f t="shared" si="0"/>
        <v>1653</v>
      </c>
      <c r="D6" s="187">
        <f>C6/B6</f>
        <v>1.0656531443991604</v>
      </c>
      <c r="E6" s="135">
        <f>F6/G6</f>
        <v>525.8386219401632</v>
      </c>
      <c r="F6" s="109">
        <f>F7+F8</f>
        <v>580</v>
      </c>
      <c r="G6" s="167">
        <v>1.103</v>
      </c>
      <c r="H6" s="134">
        <v>2077</v>
      </c>
      <c r="I6" s="134">
        <f>I7+I8</f>
        <v>2233</v>
      </c>
      <c r="J6" s="187">
        <f>I6/H6</f>
        <v>1.0751083293211363</v>
      </c>
    </row>
    <row r="7" spans="1:10" ht="15">
      <c r="A7" s="16" t="s">
        <v>4</v>
      </c>
      <c r="B7" s="105">
        <f t="shared" si="0"/>
        <v>975</v>
      </c>
      <c r="C7" s="105">
        <f t="shared" si="0"/>
        <v>1008</v>
      </c>
      <c r="D7" s="188">
        <f>C7/B7</f>
        <v>1.0338461538461539</v>
      </c>
      <c r="E7" s="133">
        <v>342</v>
      </c>
      <c r="F7" s="108">
        <v>379</v>
      </c>
      <c r="G7" s="186">
        <f>F7/E7</f>
        <v>1.108187134502924</v>
      </c>
      <c r="H7" s="108">
        <v>1317</v>
      </c>
      <c r="I7" s="108">
        <v>1387</v>
      </c>
      <c r="J7" s="188">
        <f>I7/H7</f>
        <v>1.053151100987092</v>
      </c>
    </row>
    <row r="8" spans="1:10" ht="15.75" thickBot="1">
      <c r="A8" s="14" t="s">
        <v>5</v>
      </c>
      <c r="B8" s="151">
        <f t="shared" si="0"/>
        <v>576</v>
      </c>
      <c r="C8" s="151">
        <f t="shared" si="0"/>
        <v>645</v>
      </c>
      <c r="D8" s="189">
        <f>C8/B8</f>
        <v>1.1197916666666667</v>
      </c>
      <c r="E8" s="132">
        <v>184</v>
      </c>
      <c r="F8" s="30">
        <v>201</v>
      </c>
      <c r="G8" s="169">
        <f>F8/E8</f>
        <v>1.0923913043478262</v>
      </c>
      <c r="H8" s="102">
        <v>760</v>
      </c>
      <c r="I8" s="102">
        <v>846</v>
      </c>
      <c r="J8" s="189">
        <f>I8/H8</f>
        <v>1.1131578947368421</v>
      </c>
    </row>
    <row r="9" spans="1:10" ht="15.75" thickBot="1">
      <c r="A9" s="5"/>
      <c r="B9" s="17"/>
      <c r="C9" s="17"/>
      <c r="D9" s="131"/>
      <c r="E9" s="17"/>
      <c r="F9" s="17"/>
      <c r="G9" s="131"/>
      <c r="H9" s="7"/>
      <c r="I9" s="17"/>
      <c r="J9" s="130"/>
    </row>
    <row r="10" spans="1:10" ht="15.75" thickBot="1">
      <c r="A10" s="307" t="s">
        <v>6</v>
      </c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5.75" thickBot="1">
      <c r="A11" s="77"/>
      <c r="B11" s="18">
        <v>2011</v>
      </c>
      <c r="C11" s="1">
        <v>2012</v>
      </c>
      <c r="D11" s="129" t="s">
        <v>7</v>
      </c>
      <c r="E11" s="66">
        <v>2011</v>
      </c>
      <c r="F11" s="9">
        <v>2012</v>
      </c>
      <c r="G11" s="67" t="s">
        <v>7</v>
      </c>
      <c r="H11" s="18">
        <v>2011</v>
      </c>
      <c r="I11" s="1">
        <v>2012</v>
      </c>
      <c r="J11" s="129" t="s">
        <v>7</v>
      </c>
    </row>
    <row r="12" spans="1:10" ht="15.75" thickBot="1">
      <c r="A12" s="29"/>
      <c r="B12" s="321" t="s">
        <v>64</v>
      </c>
      <c r="C12" s="322"/>
      <c r="D12" s="141" t="s">
        <v>8</v>
      </c>
      <c r="E12" s="311" t="s">
        <v>44</v>
      </c>
      <c r="F12" s="311"/>
      <c r="G12" s="140" t="s">
        <v>8</v>
      </c>
      <c r="H12" s="321" t="s">
        <v>66</v>
      </c>
      <c r="I12" s="322"/>
      <c r="J12" s="141" t="s">
        <v>8</v>
      </c>
    </row>
    <row r="13" spans="1:14" ht="15">
      <c r="A13" s="31" t="s">
        <v>3</v>
      </c>
      <c r="B13" s="128">
        <v>0.422</v>
      </c>
      <c r="C13" s="215">
        <v>0.434</v>
      </c>
      <c r="D13" s="187">
        <v>0.012</v>
      </c>
      <c r="E13" s="128">
        <v>0.671</v>
      </c>
      <c r="F13" s="265">
        <v>69.6</v>
      </c>
      <c r="G13" s="156">
        <v>0.025</v>
      </c>
      <c r="H13" s="128">
        <v>0.453</v>
      </c>
      <c r="I13" s="215">
        <v>0.477</v>
      </c>
      <c r="J13" s="187">
        <v>0.024</v>
      </c>
      <c r="N13" s="264"/>
    </row>
    <row r="14" spans="1:14" ht="15">
      <c r="A14" s="3" t="s">
        <v>9</v>
      </c>
      <c r="B14" s="216" t="s">
        <v>58</v>
      </c>
      <c r="C14" s="217" t="s">
        <v>58</v>
      </c>
      <c r="D14" s="191" t="s">
        <v>58</v>
      </c>
      <c r="E14" s="142" t="s">
        <v>58</v>
      </c>
      <c r="F14" s="142" t="s">
        <v>58</v>
      </c>
      <c r="G14" s="190" t="s">
        <v>58</v>
      </c>
      <c r="H14" s="216" t="s">
        <v>58</v>
      </c>
      <c r="I14" s="217" t="s">
        <v>58</v>
      </c>
      <c r="J14" s="191" t="s">
        <v>58</v>
      </c>
      <c r="N14" s="264"/>
    </row>
    <row r="15" spans="1:10" ht="15">
      <c r="A15" s="3" t="s">
        <v>10</v>
      </c>
      <c r="B15" s="125">
        <v>0.455</v>
      </c>
      <c r="C15" s="218">
        <v>0.458</v>
      </c>
      <c r="D15" s="188">
        <v>0.003</v>
      </c>
      <c r="E15" s="142">
        <v>0.697</v>
      </c>
      <c r="F15" s="124">
        <v>0.761</v>
      </c>
      <c r="G15" s="155">
        <v>0.064</v>
      </c>
      <c r="H15" s="125">
        <v>0.485</v>
      </c>
      <c r="I15" s="218">
        <v>0.497</v>
      </c>
      <c r="J15" s="188">
        <v>0.012</v>
      </c>
    </row>
    <row r="16" spans="1:10" ht="15">
      <c r="A16" s="3" t="s">
        <v>11</v>
      </c>
      <c r="B16" s="125">
        <v>0.397</v>
      </c>
      <c r="C16" s="219">
        <v>0.422</v>
      </c>
      <c r="D16" s="188">
        <v>0.025</v>
      </c>
      <c r="E16" s="125">
        <v>0.687</v>
      </c>
      <c r="F16" s="124">
        <v>0.705</v>
      </c>
      <c r="G16" s="155">
        <v>0.018</v>
      </c>
      <c r="H16" s="125">
        <v>0.434</v>
      </c>
      <c r="I16" s="219">
        <v>0.472</v>
      </c>
      <c r="J16" s="188">
        <v>0.038</v>
      </c>
    </row>
    <row r="17" spans="1:10" ht="15">
      <c r="A17" s="3" t="s">
        <v>12</v>
      </c>
      <c r="B17" s="125">
        <v>0.607</v>
      </c>
      <c r="C17" s="219">
        <v>0.619</v>
      </c>
      <c r="D17" s="188">
        <v>0.012</v>
      </c>
      <c r="E17" s="125">
        <v>0.831</v>
      </c>
      <c r="F17" s="124">
        <v>0.875</v>
      </c>
      <c r="G17" s="155">
        <v>0.044</v>
      </c>
      <c r="H17" s="125">
        <v>0.453</v>
      </c>
      <c r="I17" s="219">
        <v>0.643</v>
      </c>
      <c r="J17" s="188">
        <v>0.19</v>
      </c>
    </row>
    <row r="18" spans="1:10" ht="15.75" thickBot="1">
      <c r="A18" s="5" t="s">
        <v>13</v>
      </c>
      <c r="B18" s="122">
        <v>0.4</v>
      </c>
      <c r="C18" s="220">
        <v>0.413</v>
      </c>
      <c r="D18" s="189">
        <v>0.013</v>
      </c>
      <c r="E18" s="122">
        <v>0.681</v>
      </c>
      <c r="F18" s="123">
        <v>0.773</v>
      </c>
      <c r="G18" s="170">
        <v>0.092</v>
      </c>
      <c r="H18" s="122">
        <v>0.635</v>
      </c>
      <c r="I18" s="220">
        <v>0.467</v>
      </c>
      <c r="J18" s="189">
        <v>-0.168</v>
      </c>
    </row>
    <row r="19" spans="9:10" ht="15.75" thickBot="1">
      <c r="I19" s="101"/>
      <c r="J19" s="3"/>
    </row>
    <row r="20" spans="1:10" ht="15.75" thickBot="1">
      <c r="A20" s="317" t="s">
        <v>14</v>
      </c>
      <c r="B20" s="307"/>
      <c r="C20" s="307"/>
      <c r="D20" s="307"/>
      <c r="E20" s="307"/>
      <c r="F20" s="307"/>
      <c r="G20" s="307"/>
      <c r="H20" s="307"/>
      <c r="I20" s="307"/>
      <c r="J20" s="308"/>
    </row>
    <row r="21" spans="1:10" ht="15">
      <c r="A21" s="76"/>
      <c r="B21" s="18">
        <v>2011</v>
      </c>
      <c r="C21" s="1">
        <v>2012</v>
      </c>
      <c r="D21" s="138"/>
      <c r="E21" s="1">
        <v>2011</v>
      </c>
      <c r="F21" s="1">
        <v>2012</v>
      </c>
      <c r="G21" s="137"/>
      <c r="H21" s="18">
        <v>2011</v>
      </c>
      <c r="I21" s="1">
        <v>2012</v>
      </c>
      <c r="J21" s="138"/>
    </row>
    <row r="22" spans="1:10" ht="15.75" thickBot="1">
      <c r="A22" s="5"/>
      <c r="B22" s="321" t="s">
        <v>64</v>
      </c>
      <c r="C22" s="322"/>
      <c r="D22" s="143" t="s">
        <v>1</v>
      </c>
      <c r="E22" s="311" t="s">
        <v>44</v>
      </c>
      <c r="F22" s="311"/>
      <c r="G22" s="139" t="s">
        <v>1</v>
      </c>
      <c r="H22" s="321" t="s">
        <v>66</v>
      </c>
      <c r="I22" s="322"/>
      <c r="J22" s="143" t="s">
        <v>1</v>
      </c>
    </row>
    <row r="23" spans="1:10" ht="15">
      <c r="A23" s="34" t="s">
        <v>3</v>
      </c>
      <c r="B23" s="34">
        <v>11175</v>
      </c>
      <c r="C23" s="221">
        <v>12204</v>
      </c>
      <c r="D23" s="187">
        <f>C23/B23</f>
        <v>1.0920805369127518</v>
      </c>
      <c r="E23" s="119">
        <f>F23/G23</f>
        <v>12509.417040358745</v>
      </c>
      <c r="F23" s="118">
        <v>13948</v>
      </c>
      <c r="G23" s="192">
        <v>1.115</v>
      </c>
      <c r="H23" s="266">
        <f>I23/J23</f>
        <v>11561.35531135531</v>
      </c>
      <c r="I23" s="259">
        <v>12625</v>
      </c>
      <c r="J23" s="274">
        <v>1.092</v>
      </c>
    </row>
    <row r="24" spans="1:10" ht="15">
      <c r="A24" s="16" t="s">
        <v>9</v>
      </c>
      <c r="B24" s="99" t="s">
        <v>58</v>
      </c>
      <c r="C24" s="222" t="s">
        <v>58</v>
      </c>
      <c r="D24" s="195" t="s">
        <v>58</v>
      </c>
      <c r="E24" s="142" t="s">
        <v>58</v>
      </c>
      <c r="F24" s="142" t="s">
        <v>58</v>
      </c>
      <c r="G24" s="190" t="s">
        <v>58</v>
      </c>
      <c r="H24" s="267" t="s">
        <v>58</v>
      </c>
      <c r="I24" s="268" t="s">
        <v>58</v>
      </c>
      <c r="J24" s="275" t="s">
        <v>58</v>
      </c>
    </row>
    <row r="25" spans="1:10" ht="15">
      <c r="A25" s="16" t="s">
        <v>10</v>
      </c>
      <c r="B25" s="133">
        <v>13700</v>
      </c>
      <c r="C25" s="126">
        <v>14549</v>
      </c>
      <c r="D25" s="196">
        <f>C25/B25</f>
        <v>1.0619708029197081</v>
      </c>
      <c r="E25" s="144">
        <f>F25/G25</f>
        <v>16220.200181983622</v>
      </c>
      <c r="F25" s="116">
        <v>17826</v>
      </c>
      <c r="G25" s="193">
        <v>1.099</v>
      </c>
      <c r="H25" s="269">
        <f>I25/J25</f>
        <v>14185.634328358208</v>
      </c>
      <c r="I25" s="270">
        <v>15207</v>
      </c>
      <c r="J25" s="276">
        <v>1.072</v>
      </c>
    </row>
    <row r="26" spans="1:10" ht="15">
      <c r="A26" s="16" t="s">
        <v>11</v>
      </c>
      <c r="B26" s="133">
        <v>8619</v>
      </c>
      <c r="C26" s="223">
        <v>9274</v>
      </c>
      <c r="D26" s="196">
        <f>C26/B26</f>
        <v>1.0759948949994198</v>
      </c>
      <c r="E26" s="144">
        <f>F26/G26</f>
        <v>10499.08088235294</v>
      </c>
      <c r="F26" s="116">
        <v>11423</v>
      </c>
      <c r="G26" s="193">
        <v>1.088</v>
      </c>
      <c r="H26" s="269">
        <f>I26/J26</f>
        <v>9078.413284132841</v>
      </c>
      <c r="I26" s="271">
        <v>9841</v>
      </c>
      <c r="J26" s="276">
        <v>1.084</v>
      </c>
    </row>
    <row r="27" spans="1:10" ht="15">
      <c r="A27" s="16" t="s">
        <v>12</v>
      </c>
      <c r="B27" s="16">
        <v>10249</v>
      </c>
      <c r="C27" s="223">
        <v>12155</v>
      </c>
      <c r="D27" s="196">
        <f>C27/B27</f>
        <v>1.1859693628646697</v>
      </c>
      <c r="E27" s="144">
        <f>F27/G27</f>
        <v>12717.391304347826</v>
      </c>
      <c r="F27" s="116">
        <v>13455</v>
      </c>
      <c r="G27" s="193">
        <v>1.058</v>
      </c>
      <c r="H27" s="272">
        <f>I27/J27</f>
        <v>10873.786407766991</v>
      </c>
      <c r="I27" s="271">
        <v>12320</v>
      </c>
      <c r="J27" s="276">
        <v>1.133</v>
      </c>
    </row>
    <row r="28" spans="1:10" ht="15.75" thickBot="1">
      <c r="A28" s="14" t="s">
        <v>15</v>
      </c>
      <c r="B28" s="164">
        <v>13879</v>
      </c>
      <c r="C28" s="224">
        <v>15182</v>
      </c>
      <c r="D28" s="197">
        <f>C28/B28</f>
        <v>1.0938828445853448</v>
      </c>
      <c r="E28" s="115">
        <f>F28/G28</f>
        <v>15847.659574468085</v>
      </c>
      <c r="F28" s="114">
        <v>18621</v>
      </c>
      <c r="G28" s="194">
        <v>1.175</v>
      </c>
      <c r="H28" s="257">
        <f>I28/J28</f>
        <v>14317.857142857141</v>
      </c>
      <c r="I28" s="273">
        <v>16036</v>
      </c>
      <c r="J28" s="277">
        <v>1.12</v>
      </c>
    </row>
    <row r="29" spans="4:10" ht="15.75" thickBot="1">
      <c r="D29" s="3"/>
      <c r="G29" s="3"/>
      <c r="J29" s="3"/>
    </row>
    <row r="30" spans="1:10" ht="15.75" thickBot="1">
      <c r="A30" s="317" t="s">
        <v>16</v>
      </c>
      <c r="B30" s="307"/>
      <c r="C30" s="307"/>
      <c r="D30" s="307"/>
      <c r="E30" s="307"/>
      <c r="F30" s="307"/>
      <c r="G30" s="307"/>
      <c r="H30" s="307"/>
      <c r="I30" s="307"/>
      <c r="J30" s="308"/>
    </row>
    <row r="31" spans="1:10" ht="15">
      <c r="A31" s="76"/>
      <c r="B31" s="18">
        <v>2011</v>
      </c>
      <c r="C31" s="1">
        <v>2012</v>
      </c>
      <c r="D31" s="138"/>
      <c r="E31" s="1">
        <v>2011</v>
      </c>
      <c r="F31" s="1">
        <v>2012</v>
      </c>
      <c r="G31" s="137"/>
      <c r="H31" s="18">
        <v>2011</v>
      </c>
      <c r="I31" s="1">
        <v>2012</v>
      </c>
      <c r="J31" s="138"/>
    </row>
    <row r="32" spans="1:10" ht="15.75" thickBot="1">
      <c r="A32" s="5"/>
      <c r="B32" s="314" t="s">
        <v>64</v>
      </c>
      <c r="C32" s="315"/>
      <c r="D32" s="143" t="s">
        <v>1</v>
      </c>
      <c r="E32" s="311" t="s">
        <v>44</v>
      </c>
      <c r="F32" s="311"/>
      <c r="G32" s="139" t="s">
        <v>1</v>
      </c>
      <c r="H32" s="314" t="s">
        <v>66</v>
      </c>
      <c r="I32" s="315"/>
      <c r="J32" s="143" t="s">
        <v>1</v>
      </c>
    </row>
    <row r="33" spans="1:16" ht="15">
      <c r="A33" s="31" t="s">
        <v>3</v>
      </c>
      <c r="B33" s="69">
        <v>4751</v>
      </c>
      <c r="C33" s="109">
        <v>5294</v>
      </c>
      <c r="D33" s="187">
        <f>C33/B33</f>
        <v>1.114291728057251</v>
      </c>
      <c r="E33" s="111">
        <v>8877</v>
      </c>
      <c r="F33" s="110">
        <v>9711</v>
      </c>
      <c r="G33" s="156">
        <f>F33/E33</f>
        <v>1.0939506590064212</v>
      </c>
      <c r="H33" s="69">
        <v>5267</v>
      </c>
      <c r="I33" s="109">
        <v>6024</v>
      </c>
      <c r="J33" s="187">
        <f>I33/H33</f>
        <v>1.1437250806910955</v>
      </c>
      <c r="P33" s="145"/>
    </row>
    <row r="34" spans="1:10" ht="15">
      <c r="A34" s="3" t="s">
        <v>9</v>
      </c>
      <c r="B34" s="213" t="s">
        <v>58</v>
      </c>
      <c r="C34" s="214" t="s">
        <v>58</v>
      </c>
      <c r="D34" s="191" t="s">
        <v>58</v>
      </c>
      <c r="E34" s="142" t="s">
        <v>58</v>
      </c>
      <c r="F34" s="142" t="s">
        <v>58</v>
      </c>
      <c r="G34" s="190" t="s">
        <v>58</v>
      </c>
      <c r="H34" s="216" t="s">
        <v>58</v>
      </c>
      <c r="I34" s="217" t="s">
        <v>58</v>
      </c>
      <c r="J34" s="191" t="s">
        <v>58</v>
      </c>
    </row>
    <row r="35" spans="1:10" ht="15">
      <c r="A35" s="3" t="s">
        <v>10</v>
      </c>
      <c r="B35" s="70">
        <v>6228</v>
      </c>
      <c r="C35" s="105">
        <v>6656</v>
      </c>
      <c r="D35" s="198">
        <f>C35/B35</f>
        <v>1.0687219010918434</v>
      </c>
      <c r="E35" s="107">
        <v>11304</v>
      </c>
      <c r="F35" s="106">
        <v>13564</v>
      </c>
      <c r="G35" s="171">
        <f>F35/E35</f>
        <v>1.199929228591649</v>
      </c>
      <c r="H35" s="70">
        <v>6863</v>
      </c>
      <c r="I35" s="105">
        <v>7564</v>
      </c>
      <c r="J35" s="198">
        <f>I35/H35</f>
        <v>1.102141920442955</v>
      </c>
    </row>
    <row r="36" spans="1:10" ht="15">
      <c r="A36" s="3" t="s">
        <v>11</v>
      </c>
      <c r="B36" s="70">
        <v>3260</v>
      </c>
      <c r="C36" s="105">
        <v>3910</v>
      </c>
      <c r="D36" s="198">
        <f>C36/B36</f>
        <v>1.1993865030674846</v>
      </c>
      <c r="E36" s="107">
        <v>7471</v>
      </c>
      <c r="F36" s="106">
        <v>8049</v>
      </c>
      <c r="G36" s="171">
        <f>F36/E36</f>
        <v>1.0773658144826663</v>
      </c>
      <c r="H36" s="70">
        <v>3787</v>
      </c>
      <c r="I36" s="105">
        <v>4641</v>
      </c>
      <c r="J36" s="198">
        <f>I36/H36</f>
        <v>1.2255083179297597</v>
      </c>
    </row>
    <row r="37" spans="1:10" ht="15">
      <c r="A37" s="3" t="s">
        <v>12</v>
      </c>
      <c r="B37" s="70">
        <v>6250</v>
      </c>
      <c r="C37" s="105">
        <v>7520</v>
      </c>
      <c r="D37" s="198">
        <f>C37/B37</f>
        <v>1.2032</v>
      </c>
      <c r="E37" s="107">
        <v>9779</v>
      </c>
      <c r="F37" s="106">
        <v>11775</v>
      </c>
      <c r="G37" s="171">
        <f>F37/E37</f>
        <v>1.2041108497801412</v>
      </c>
      <c r="H37" s="70">
        <v>6691</v>
      </c>
      <c r="I37" s="105">
        <v>7917</v>
      </c>
      <c r="J37" s="198">
        <f>I37/H37</f>
        <v>1.1832312060977432</v>
      </c>
    </row>
    <row r="38" spans="1:10" ht="15.75" thickBot="1">
      <c r="A38" s="5" t="s">
        <v>15</v>
      </c>
      <c r="B38" s="71">
        <v>5646</v>
      </c>
      <c r="C38" s="102">
        <v>6265</v>
      </c>
      <c r="D38" s="199">
        <f>C38/B38</f>
        <v>1.1096351399220687</v>
      </c>
      <c r="E38" s="104">
        <v>11754</v>
      </c>
      <c r="F38" s="103">
        <v>14386</v>
      </c>
      <c r="G38" s="172">
        <f>F38/E38</f>
        <v>1.2239237706312744</v>
      </c>
      <c r="H38" s="71">
        <v>6410</v>
      </c>
      <c r="I38" s="102">
        <v>7483</v>
      </c>
      <c r="J38" s="199">
        <f>I38/H38</f>
        <v>1.1673946957878316</v>
      </c>
    </row>
  </sheetData>
  <sheetProtection/>
  <mergeCells count="17">
    <mergeCell ref="A30:J30"/>
    <mergeCell ref="B32:C32"/>
    <mergeCell ref="E32:F32"/>
    <mergeCell ref="H32:I32"/>
    <mergeCell ref="B12:C12"/>
    <mergeCell ref="E12:F12"/>
    <mergeCell ref="H12:I12"/>
    <mergeCell ref="A20:J20"/>
    <mergeCell ref="B22:C22"/>
    <mergeCell ref="E22:F22"/>
    <mergeCell ref="H22:I22"/>
    <mergeCell ref="A10:J10"/>
    <mergeCell ref="A1:J1"/>
    <mergeCell ref="A3:J3"/>
    <mergeCell ref="B5:C5"/>
    <mergeCell ref="E5:F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8.140625" style="0" customWidth="1"/>
    <col min="2" max="2" width="21.8515625" style="0" customWidth="1"/>
    <col min="3" max="3" width="17.140625" style="0" customWidth="1"/>
  </cols>
  <sheetData>
    <row r="1" spans="1:3" ht="18.75">
      <c r="A1" s="323" t="s">
        <v>55</v>
      </c>
      <c r="B1" s="323"/>
      <c r="C1" s="323"/>
    </row>
    <row r="2" ht="15.75" thickBot="1"/>
    <row r="3" spans="1:3" ht="45.75" thickBot="1">
      <c r="A3" s="25" t="s">
        <v>26</v>
      </c>
      <c r="B3" s="26" t="s">
        <v>67</v>
      </c>
      <c r="C3" s="25" t="s">
        <v>27</v>
      </c>
    </row>
    <row r="4" spans="1:3" ht="15">
      <c r="A4" s="22" t="s">
        <v>28</v>
      </c>
      <c r="B4" s="61">
        <v>1118</v>
      </c>
      <c r="C4" s="48">
        <v>1.067</v>
      </c>
    </row>
    <row r="5" spans="1:3" ht="15">
      <c r="A5" s="23" t="s">
        <v>29</v>
      </c>
      <c r="B5" s="90">
        <v>419</v>
      </c>
      <c r="C5" s="49">
        <v>0.998</v>
      </c>
    </row>
    <row r="6" spans="1:3" ht="15">
      <c r="A6" s="23" t="s">
        <v>34</v>
      </c>
      <c r="B6" s="90">
        <v>392</v>
      </c>
      <c r="C6" s="49">
        <v>1.304</v>
      </c>
    </row>
    <row r="7" spans="1:3" ht="15">
      <c r="A7" s="23" t="s">
        <v>31</v>
      </c>
      <c r="B7" s="90">
        <v>398</v>
      </c>
      <c r="C7" s="49">
        <v>1.216</v>
      </c>
    </row>
    <row r="8" spans="1:3" ht="15">
      <c r="A8" s="23" t="s">
        <v>30</v>
      </c>
      <c r="B8" s="90">
        <v>357</v>
      </c>
      <c r="C8" s="49">
        <v>1.049</v>
      </c>
    </row>
    <row r="9" spans="1:3" ht="15">
      <c r="A9" s="23" t="s">
        <v>35</v>
      </c>
      <c r="B9" s="90">
        <v>233</v>
      </c>
      <c r="C9" s="49">
        <v>1.051</v>
      </c>
    </row>
    <row r="10" spans="1:3" ht="15">
      <c r="A10" s="23" t="s">
        <v>36</v>
      </c>
      <c r="B10" s="90">
        <v>221</v>
      </c>
      <c r="C10" s="49">
        <v>0.982</v>
      </c>
    </row>
    <row r="11" spans="1:3" ht="15">
      <c r="A11" s="23" t="s">
        <v>32</v>
      </c>
      <c r="B11" s="90">
        <v>285</v>
      </c>
      <c r="C11" s="49">
        <v>1.059</v>
      </c>
    </row>
    <row r="12" spans="1:3" ht="15">
      <c r="A12" s="23" t="s">
        <v>33</v>
      </c>
      <c r="B12" s="90">
        <v>286</v>
      </c>
      <c r="C12" s="49">
        <v>1.037</v>
      </c>
    </row>
    <row r="13" spans="1:3" ht="15.75" thickBot="1">
      <c r="A13" s="24" t="s">
        <v>63</v>
      </c>
      <c r="B13" s="91">
        <v>244</v>
      </c>
      <c r="C13" s="50">
        <v>1.117</v>
      </c>
    </row>
    <row r="14" ht="15.75" thickBot="1"/>
    <row r="15" spans="1:3" ht="45.75" customHeight="1" thickBot="1">
      <c r="A15" s="281" t="s">
        <v>69</v>
      </c>
      <c r="B15" s="282" t="s">
        <v>67</v>
      </c>
      <c r="C15" s="283" t="s">
        <v>27</v>
      </c>
    </row>
    <row r="16" spans="1:3" ht="15">
      <c r="A16" s="22" t="s">
        <v>29</v>
      </c>
      <c r="B16" s="284">
        <v>419</v>
      </c>
      <c r="C16" s="295">
        <v>0.998</v>
      </c>
    </row>
    <row r="17" spans="1:3" ht="15">
      <c r="A17" s="23" t="s">
        <v>70</v>
      </c>
      <c r="B17" s="285">
        <v>141</v>
      </c>
      <c r="C17" s="296">
        <v>1.164</v>
      </c>
    </row>
    <row r="18" spans="1:3" ht="15">
      <c r="A18" s="23" t="s">
        <v>73</v>
      </c>
      <c r="B18" s="285">
        <v>143</v>
      </c>
      <c r="C18" s="296">
        <v>1.195</v>
      </c>
    </row>
    <row r="19" spans="1:3" ht="15">
      <c r="A19" s="23" t="s">
        <v>35</v>
      </c>
      <c r="B19" s="285">
        <v>233</v>
      </c>
      <c r="C19" s="296">
        <v>1.051</v>
      </c>
    </row>
    <row r="20" spans="1:3" ht="15">
      <c r="A20" s="23" t="s">
        <v>72</v>
      </c>
      <c r="B20" s="285">
        <v>71</v>
      </c>
      <c r="C20" s="296">
        <v>1.404</v>
      </c>
    </row>
    <row r="21" spans="1:3" ht="15">
      <c r="A21" s="23" t="s">
        <v>74</v>
      </c>
      <c r="B21" s="285">
        <v>32</v>
      </c>
      <c r="C21" s="296">
        <v>1.12</v>
      </c>
    </row>
    <row r="22" spans="1:3" ht="15.75" thickBot="1">
      <c r="A22" s="24" t="s">
        <v>71</v>
      </c>
      <c r="B22" s="286">
        <v>38</v>
      </c>
      <c r="C22" s="297">
        <v>1.144</v>
      </c>
    </row>
    <row r="23" ht="15.75" thickBot="1"/>
    <row r="24" spans="1:3" ht="45.75" thickBot="1">
      <c r="A24" s="281" t="s">
        <v>75</v>
      </c>
      <c r="B24" s="282" t="s">
        <v>67</v>
      </c>
      <c r="C24" s="283" t="s">
        <v>27</v>
      </c>
    </row>
    <row r="25" spans="1:3" ht="15">
      <c r="A25" s="22" t="s">
        <v>34</v>
      </c>
      <c r="B25" s="61">
        <v>392</v>
      </c>
      <c r="C25" s="298">
        <v>1.304</v>
      </c>
    </row>
    <row r="26" spans="1:3" ht="15">
      <c r="A26" s="23" t="s">
        <v>78</v>
      </c>
      <c r="B26" s="287">
        <v>78</v>
      </c>
      <c r="C26" s="299">
        <v>1.061</v>
      </c>
    </row>
    <row r="27" spans="1:3" ht="15">
      <c r="A27" s="23" t="s">
        <v>76</v>
      </c>
      <c r="B27" s="287">
        <v>41</v>
      </c>
      <c r="C27" s="299">
        <v>2.101</v>
      </c>
    </row>
    <row r="28" spans="1:3" ht="15.75" thickBot="1">
      <c r="A28" s="24" t="s">
        <v>77</v>
      </c>
      <c r="B28" s="288">
        <v>19</v>
      </c>
      <c r="C28" s="300" t="s">
        <v>58</v>
      </c>
    </row>
    <row r="32" ht="15">
      <c r="D32" t="s">
        <v>62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3" max="3" width="12.57421875" style="0" bestFit="1" customWidth="1"/>
    <col min="4" max="4" width="12.57421875" style="0" customWidth="1"/>
    <col min="5" max="5" width="12.57421875" style="0" bestFit="1" customWidth="1"/>
    <col min="6" max="7" width="12.57421875" style="0" customWidth="1"/>
    <col min="9" max="9" width="13.421875" style="0" customWidth="1"/>
    <col min="10" max="10" width="13.7109375" style="0" customWidth="1"/>
  </cols>
  <sheetData>
    <row r="1" spans="1:10" ht="19.5" thickBot="1">
      <c r="A1" s="318" t="s">
        <v>68</v>
      </c>
      <c r="B1" s="319"/>
      <c r="C1" s="319"/>
      <c r="D1" s="319"/>
      <c r="E1" s="319"/>
      <c r="F1" s="319"/>
      <c r="G1" s="320"/>
      <c r="H1" s="55"/>
      <c r="I1" s="55"/>
      <c r="J1" s="12"/>
    </row>
    <row r="2" spans="8:10" ht="15.75" thickBot="1">
      <c r="H2" s="12"/>
      <c r="I2" s="12"/>
      <c r="J2" s="12"/>
    </row>
    <row r="3" spans="1:10" s="38" customFormat="1" ht="15.75" thickBot="1">
      <c r="A3" s="56"/>
      <c r="B3" s="57"/>
      <c r="C3" s="173">
        <v>2011</v>
      </c>
      <c r="D3" s="173" t="s">
        <v>57</v>
      </c>
      <c r="E3" s="173">
        <v>2012</v>
      </c>
      <c r="F3" s="173" t="s">
        <v>57</v>
      </c>
      <c r="G3" s="174" t="s">
        <v>50</v>
      </c>
      <c r="H3" s="59"/>
      <c r="I3" s="59"/>
      <c r="J3" s="59"/>
    </row>
    <row r="4" spans="1:10" ht="15">
      <c r="A4" s="328" t="s">
        <v>49</v>
      </c>
      <c r="B4" s="329"/>
      <c r="C4" s="175">
        <f>E4/G4</f>
        <v>80823.89937106919</v>
      </c>
      <c r="D4" s="176">
        <v>1</v>
      </c>
      <c r="E4" s="177">
        <v>89957</v>
      </c>
      <c r="F4" s="176">
        <v>1</v>
      </c>
      <c r="G4" s="278">
        <v>1.113</v>
      </c>
      <c r="H4" s="60"/>
      <c r="I4" s="60"/>
      <c r="J4" s="60"/>
    </row>
    <row r="5" spans="1:7" ht="15">
      <c r="A5" s="328"/>
      <c r="B5" s="329"/>
      <c r="C5" s="178"/>
      <c r="D5" s="179"/>
      <c r="E5" s="180"/>
      <c r="F5" s="179"/>
      <c r="G5" s="181"/>
    </row>
    <row r="6" spans="1:7" ht="15">
      <c r="A6" s="328" t="s">
        <v>22</v>
      </c>
      <c r="B6" s="329"/>
      <c r="C6" s="182">
        <f>E6/G6</f>
        <v>40787.06199460917</v>
      </c>
      <c r="D6" s="183">
        <f>C6/C4</f>
        <v>0.5046411063063464</v>
      </c>
      <c r="E6" s="116">
        <v>45396</v>
      </c>
      <c r="F6" s="183">
        <f>E6/E4</f>
        <v>0.5046411063063464</v>
      </c>
      <c r="G6" s="280">
        <v>1.113</v>
      </c>
    </row>
    <row r="7" spans="1:7" ht="15">
      <c r="A7" s="328"/>
      <c r="B7" s="329"/>
      <c r="C7" s="178"/>
      <c r="D7" s="179"/>
      <c r="E7" s="180"/>
      <c r="F7" s="179"/>
      <c r="G7" s="181"/>
    </row>
    <row r="8" spans="1:9" ht="15.75" thickBot="1">
      <c r="A8" s="326" t="s">
        <v>20</v>
      </c>
      <c r="B8" s="330"/>
      <c r="C8" s="184">
        <f>E8/G8</f>
        <v>12419.52506596306</v>
      </c>
      <c r="D8" s="185">
        <f>C8/C4</f>
        <v>0.15366154271948693</v>
      </c>
      <c r="E8" s="114">
        <v>14121</v>
      </c>
      <c r="F8" s="185">
        <f>E8/E4</f>
        <v>0.15697499916626834</v>
      </c>
      <c r="G8" s="279">
        <v>1.137</v>
      </c>
      <c r="I8" t="s">
        <v>52</v>
      </c>
    </row>
    <row r="10" ht="15.75" thickBot="1"/>
    <row r="11" spans="1:10" ht="15.75" thickBot="1">
      <c r="A11" s="56"/>
      <c r="B11" s="57"/>
      <c r="C11" s="307">
        <v>2007</v>
      </c>
      <c r="D11" s="307"/>
      <c r="E11" s="307">
        <v>2008</v>
      </c>
      <c r="F11" s="307"/>
      <c r="G11" s="307">
        <v>2012</v>
      </c>
      <c r="H11" s="307"/>
      <c r="I11" s="294" t="s">
        <v>79</v>
      </c>
      <c r="J11" s="58" t="s">
        <v>80</v>
      </c>
    </row>
    <row r="12" spans="1:10" ht="15.75" thickBot="1">
      <c r="A12" s="326" t="s">
        <v>49</v>
      </c>
      <c r="B12" s="327"/>
      <c r="C12" s="324">
        <v>80305</v>
      </c>
      <c r="D12" s="331"/>
      <c r="E12" s="324">
        <v>81945</v>
      </c>
      <c r="F12" s="325"/>
      <c r="G12" s="324">
        <v>89957</v>
      </c>
      <c r="H12" s="325"/>
      <c r="I12" s="8">
        <f>G12/C12</f>
        <v>1.1201917688811407</v>
      </c>
      <c r="J12" s="8">
        <f>G12/E12</f>
        <v>1.0977728964549394</v>
      </c>
    </row>
    <row r="14" ht="15.75" thickBot="1"/>
    <row r="15" spans="1:10" ht="15.75" thickBot="1">
      <c r="A15" s="56"/>
      <c r="B15" s="57"/>
      <c r="C15" s="307">
        <v>2008</v>
      </c>
      <c r="D15" s="307"/>
      <c r="E15" s="307">
        <v>2009</v>
      </c>
      <c r="F15" s="307"/>
      <c r="G15" s="307">
        <v>2012</v>
      </c>
      <c r="H15" s="307"/>
      <c r="I15" s="294" t="s">
        <v>80</v>
      </c>
      <c r="J15" s="58" t="s">
        <v>81</v>
      </c>
    </row>
    <row r="16" spans="1:10" ht="15.75" thickBot="1">
      <c r="A16" s="326" t="s">
        <v>22</v>
      </c>
      <c r="B16" s="327"/>
      <c r="C16" s="324">
        <v>44648</v>
      </c>
      <c r="D16" s="325"/>
      <c r="E16" s="324">
        <v>38700</v>
      </c>
      <c r="F16" s="325"/>
      <c r="G16" s="324">
        <v>45396</v>
      </c>
      <c r="H16" s="325"/>
      <c r="I16" s="8">
        <f>G16/C16</f>
        <v>1.0167532700232933</v>
      </c>
      <c r="J16" s="8">
        <f>G16/E16</f>
        <v>1.1730232558139535</v>
      </c>
    </row>
    <row r="17" ht="15.75" thickBot="1"/>
    <row r="18" spans="1:10" ht="15.75" thickBot="1">
      <c r="A18" s="56"/>
      <c r="B18" s="57"/>
      <c r="C18" s="307">
        <v>2008</v>
      </c>
      <c r="D18" s="307"/>
      <c r="E18" s="307">
        <v>2009</v>
      </c>
      <c r="F18" s="307"/>
      <c r="G18" s="307">
        <v>2012</v>
      </c>
      <c r="H18" s="307"/>
      <c r="I18" s="294" t="s">
        <v>79</v>
      </c>
      <c r="J18" s="58" t="s">
        <v>80</v>
      </c>
    </row>
    <row r="19" spans="1:10" ht="15.75" thickBot="1">
      <c r="A19" s="326" t="s">
        <v>20</v>
      </c>
      <c r="B19" s="327"/>
      <c r="C19" s="324">
        <v>13157</v>
      </c>
      <c r="D19" s="325"/>
      <c r="E19" s="324">
        <v>13644</v>
      </c>
      <c r="F19" s="325"/>
      <c r="G19" s="324">
        <v>14121</v>
      </c>
      <c r="H19" s="325"/>
      <c r="I19" s="8">
        <f>G19/C19</f>
        <v>1.0732689822907957</v>
      </c>
      <c r="J19" s="8">
        <f>G19/E19</f>
        <v>1.0349604221635884</v>
      </c>
    </row>
  </sheetData>
  <sheetProtection/>
  <mergeCells count="27">
    <mergeCell ref="G16:H16"/>
    <mergeCell ref="G11:H11"/>
    <mergeCell ref="G12:H12"/>
    <mergeCell ref="C15:D15"/>
    <mergeCell ref="C11:D11"/>
    <mergeCell ref="C12:D12"/>
    <mergeCell ref="G15:H15"/>
    <mergeCell ref="C16:D16"/>
    <mergeCell ref="E16:F16"/>
    <mergeCell ref="A16:B16"/>
    <mergeCell ref="A12:B12"/>
    <mergeCell ref="A8:B8"/>
    <mergeCell ref="E15:F15"/>
    <mergeCell ref="E11:F11"/>
    <mergeCell ref="E12:F12"/>
    <mergeCell ref="A1:G1"/>
    <mergeCell ref="A4:B4"/>
    <mergeCell ref="A5:B5"/>
    <mergeCell ref="A6:B6"/>
    <mergeCell ref="A7:B7"/>
    <mergeCell ref="G18:H18"/>
    <mergeCell ref="G19:H19"/>
    <mergeCell ref="C18:D18"/>
    <mergeCell ref="E18:F18"/>
    <mergeCell ref="A19:B19"/>
    <mergeCell ref="C19:D19"/>
    <mergeCell ref="E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1.7109375" style="0" customWidth="1"/>
    <col min="2" max="2" width="9.28125" style="0" bestFit="1" customWidth="1"/>
  </cols>
  <sheetData>
    <row r="1" spans="1:9" ht="18.75">
      <c r="A1" s="301" t="s">
        <v>56</v>
      </c>
      <c r="B1" s="301"/>
      <c r="C1" s="301"/>
      <c r="D1" s="301"/>
      <c r="E1" s="301"/>
      <c r="F1" s="301"/>
      <c r="G1" s="301"/>
      <c r="H1" s="301"/>
      <c r="I1" s="301"/>
    </row>
    <row r="2" spans="1:4" ht="15.75" thickBot="1">
      <c r="A2" s="5"/>
      <c r="C2" s="3"/>
      <c r="D2" s="3"/>
    </row>
    <row r="3" spans="1:6" ht="15.75" thickBot="1">
      <c r="A3" s="83"/>
      <c r="B3" s="87">
        <v>2011</v>
      </c>
      <c r="C3" s="88">
        <v>2012</v>
      </c>
      <c r="D3" s="89" t="s">
        <v>37</v>
      </c>
      <c r="E3" s="3"/>
      <c r="F3" s="27"/>
    </row>
    <row r="4" spans="1:6" ht="15">
      <c r="A4" s="18" t="s">
        <v>38</v>
      </c>
      <c r="B4" s="84">
        <v>275.4538095238095</v>
      </c>
      <c r="C4" s="85">
        <v>307.4081818181818</v>
      </c>
      <c r="D4" s="86">
        <f aca="true" t="shared" si="0" ref="D4:D12">C4/B4</f>
        <v>1.1160062819592633</v>
      </c>
      <c r="F4" s="27"/>
    </row>
    <row r="5" spans="1:6" ht="15">
      <c r="A5" s="28" t="s">
        <v>39</v>
      </c>
      <c r="B5" s="62">
        <v>271.18</v>
      </c>
      <c r="C5" s="51">
        <v>290.6066666666667</v>
      </c>
      <c r="D5" s="82">
        <f t="shared" si="0"/>
        <v>1.071637534724783</v>
      </c>
      <c r="F5" s="27"/>
    </row>
    <row r="6" spans="1:6" ht="15">
      <c r="A6" s="20" t="s">
        <v>40</v>
      </c>
      <c r="B6" s="62">
        <v>270.7295238095238</v>
      </c>
      <c r="C6" s="51">
        <v>292.18</v>
      </c>
      <c r="D6" s="82">
        <f t="shared" si="0"/>
        <v>1.0792321276550836</v>
      </c>
      <c r="F6" s="27"/>
    </row>
    <row r="7" spans="1:6" ht="15">
      <c r="A7" s="20" t="s">
        <v>2</v>
      </c>
      <c r="B7" s="62">
        <v>265.3625</v>
      </c>
      <c r="C7" s="51">
        <v>295.67</v>
      </c>
      <c r="D7" s="82">
        <f t="shared" si="0"/>
        <v>1.1142116915540063</v>
      </c>
      <c r="F7" s="27"/>
    </row>
    <row r="8" spans="1:4" ht="15">
      <c r="A8" s="20" t="s">
        <v>41</v>
      </c>
      <c r="B8" s="62">
        <v>266.78090909090906</v>
      </c>
      <c r="C8" s="51">
        <v>293.53</v>
      </c>
      <c r="D8" s="63">
        <f t="shared" si="0"/>
        <v>1.1002661359849246</v>
      </c>
    </row>
    <row r="9" spans="1:4" ht="15">
      <c r="A9" s="20" t="s">
        <v>42</v>
      </c>
      <c r="B9" s="62">
        <v>266.77238095238096</v>
      </c>
      <c r="C9" s="51">
        <v>293.71</v>
      </c>
      <c r="D9" s="63">
        <f t="shared" si="0"/>
        <v>1.1009760416406351</v>
      </c>
    </row>
    <row r="10" spans="1:4" ht="15">
      <c r="A10" s="20" t="s">
        <v>43</v>
      </c>
      <c r="B10" s="62">
        <v>267.61809523809524</v>
      </c>
      <c r="C10" s="51">
        <v>286.42</v>
      </c>
      <c r="D10" s="63">
        <f t="shared" si="0"/>
        <v>1.0702564777810597</v>
      </c>
    </row>
    <row r="11" spans="1:4" ht="15">
      <c r="A11" s="28" t="s">
        <v>44</v>
      </c>
      <c r="B11" s="62">
        <v>272.2578260869565</v>
      </c>
      <c r="C11" s="51">
        <v>278.83</v>
      </c>
      <c r="D11" s="63">
        <f t="shared" si="0"/>
        <v>1.0241395224794911</v>
      </c>
    </row>
    <row r="12" spans="1:4" ht="15">
      <c r="A12" s="28" t="s">
        <v>45</v>
      </c>
      <c r="B12" s="62">
        <v>284.5995454545454</v>
      </c>
      <c r="C12" s="51">
        <v>284.07</v>
      </c>
      <c r="D12" s="63">
        <f t="shared" si="0"/>
        <v>0.9981393313411668</v>
      </c>
    </row>
    <row r="13" spans="1:4" ht="15">
      <c r="A13" s="16" t="s">
        <v>46</v>
      </c>
      <c r="B13" s="62">
        <v>296.4235</v>
      </c>
      <c r="C13" s="51"/>
      <c r="D13" s="63"/>
    </row>
    <row r="14" spans="1:4" ht="15">
      <c r="A14" s="20" t="s">
        <v>47</v>
      </c>
      <c r="B14" s="62">
        <v>309.7961904761905</v>
      </c>
      <c r="C14" s="52"/>
      <c r="D14" s="63"/>
    </row>
    <row r="15" spans="1:4" ht="15.75" thickBot="1">
      <c r="A15" s="29" t="s">
        <v>48</v>
      </c>
      <c r="B15" s="64">
        <v>304.32238095238097</v>
      </c>
      <c r="C15" s="53"/>
      <c r="D15" s="65"/>
    </row>
    <row r="16" spans="2:3" ht="15">
      <c r="B16" s="54">
        <f>AVERAGE(B4:B15)</f>
        <v>279.2747217987327</v>
      </c>
      <c r="C16" s="5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2012-10-24T07:34:15Z</dcterms:modified>
  <cp:category/>
  <cp:version/>
  <cp:contentType/>
  <cp:contentStatus/>
</cp:coreProperties>
</file>