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15" yWindow="330" windowWidth="18390" windowHeight="11370" tabRatio="696" activeTab="8"/>
  </bookViews>
  <sheets>
    <sheet name="Balaton" sheetId="1" r:id="rId1"/>
    <sheet name="Közép-Dunántúl" sheetId="2" r:id="rId2"/>
    <sheet name="Nyugat-Dunántúli régió" sheetId="3" r:id="rId3"/>
    <sheet name="Dél-Dunántúli régió" sheetId="4" r:id="rId4"/>
    <sheet name="Dél-Alföldi régió" sheetId="5" r:id="rId5"/>
    <sheet name="Észak-Alföldi régió" sheetId="6" r:id="rId6"/>
    <sheet name="Észak-Mo régió" sheetId="7" r:id="rId7"/>
    <sheet name="Tisza-tó" sheetId="8" r:id="rId8"/>
    <sheet name="Bp-Közép-Dunavidéki régió" sheetId="9" r:id="rId9"/>
  </sheets>
  <definedNames/>
  <calcPr fullCalcOnLoad="1"/>
</workbook>
</file>

<file path=xl/sharedStrings.xml><?xml version="1.0" encoding="utf-8"?>
<sst xmlns="http://schemas.openxmlformats.org/spreadsheetml/2006/main" count="573" uniqueCount="47">
  <si>
    <t>Székesfehérvár</t>
  </si>
  <si>
    <t>Veszprém</t>
  </si>
  <si>
    <t>Győr</t>
  </si>
  <si>
    <t>Bük</t>
  </si>
  <si>
    <t>Sárvár</t>
  </si>
  <si>
    <t>Hévíz</t>
  </si>
  <si>
    <t>Pécs</t>
  </si>
  <si>
    <t>Siófok</t>
  </si>
  <si>
    <t>Debrecen</t>
  </si>
  <si>
    <t>Hajdúszoboszló</t>
  </si>
  <si>
    <t>Nyíregyháza</t>
  </si>
  <si>
    <t>Kecskemét</t>
  </si>
  <si>
    <t>Gyula</t>
  </si>
  <si>
    <t>Szeged</t>
  </si>
  <si>
    <t>index</t>
  </si>
  <si>
    <t>BRUTTÓ ÁTLAGÁR (HUF)</t>
  </si>
  <si>
    <t>Balatonfüred</t>
  </si>
  <si>
    <t>Sopron</t>
  </si>
  <si>
    <t>Harkány</t>
  </si>
  <si>
    <t>Mezőkövesd</t>
  </si>
  <si>
    <t>Miskolc</t>
  </si>
  <si>
    <t>Eger</t>
  </si>
  <si>
    <t>Balatoni régió</t>
  </si>
  <si>
    <t>BRUTTÓ REVPAR (HUF)</t>
  </si>
  <si>
    <t>Közép-Dunántúli régió</t>
  </si>
  <si>
    <t>Dél-Dunántúli régió</t>
  </si>
  <si>
    <t>Nyugat-Dunántúli régió</t>
  </si>
  <si>
    <t>Dél-Alföldi régió</t>
  </si>
  <si>
    <t>Észak-Alföldi régió</t>
  </si>
  <si>
    <t>Észak-Magyarországi régió</t>
  </si>
  <si>
    <t>Tisza-tavi Régió</t>
  </si>
  <si>
    <t>Budapest-Közép-Dunavidéki Régió</t>
  </si>
  <si>
    <t>SZOBAFOGLALTSÁG (%)</t>
  </si>
  <si>
    <t>változás (%pont)</t>
  </si>
  <si>
    <t>változás %pont</t>
  </si>
  <si>
    <t>Esztergom</t>
  </si>
  <si>
    <t>3* szálloda</t>
  </si>
  <si>
    <t>4* szálloda</t>
  </si>
  <si>
    <t>5* szálloda</t>
  </si>
  <si>
    <t>Budapest</t>
  </si>
  <si>
    <t xml:space="preserve"> -</t>
  </si>
  <si>
    <t>4*</t>
  </si>
  <si>
    <t>Kategória nélkül</t>
  </si>
  <si>
    <t>3*</t>
  </si>
  <si>
    <t>április összesen</t>
  </si>
  <si>
    <t>április - összesen</t>
  </si>
  <si>
    <t xml:space="preserve">  -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</si>
</sst>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E]yyyy\.\ mmmm\ d\."/>
    <numFmt numFmtId="173" formatCode="0.0%"/>
    <numFmt numFmtId="174" formatCode="#,##0.0"/>
    <numFmt numFmtId="175" formatCode="0.0"/>
  </numFmts>
  <fonts count="37">
    <font>
      <sz val="10"/>
      <name val="Arial"/>
      <family val="0"/>
    </font>
    <font>
      <b/>
      <sz val="10"/>
      <name val="Arial Unicode MS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10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3" fontId="0" fillId="0" borderId="13" xfId="0" applyNumberFormat="1" applyFill="1" applyBorder="1" applyAlignment="1">
      <alignment/>
    </xf>
    <xf numFmtId="0" fontId="1" fillId="33" borderId="14" xfId="0" applyFont="1" applyFill="1" applyBorder="1" applyAlignment="1">
      <alignment vertical="center" wrapText="1"/>
    </xf>
    <xf numFmtId="173" fontId="0" fillId="0" borderId="15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173" fontId="0" fillId="0" borderId="17" xfId="0" applyNumberFormat="1" applyFill="1" applyBorder="1" applyAlignment="1">
      <alignment/>
    </xf>
    <xf numFmtId="174" fontId="0" fillId="0" borderId="13" xfId="0" applyNumberFormat="1" applyFill="1" applyBorder="1" applyAlignment="1">
      <alignment/>
    </xf>
    <xf numFmtId="174" fontId="0" fillId="0" borderId="16" xfId="0" applyNumberFormat="1" applyFill="1" applyBorder="1" applyAlignment="1">
      <alignment/>
    </xf>
    <xf numFmtId="174" fontId="0" fillId="0" borderId="15" xfId="0" applyNumberFormat="1" applyFill="1" applyBorder="1" applyAlignment="1">
      <alignment horizontal="center"/>
    </xf>
    <xf numFmtId="174" fontId="0" fillId="0" borderId="17" xfId="0" applyNumberFormat="1" applyFill="1" applyBorder="1" applyAlignment="1">
      <alignment horizontal="center"/>
    </xf>
    <xf numFmtId="174" fontId="2" fillId="10" borderId="18" xfId="0" applyNumberFormat="1" applyFont="1" applyFill="1" applyBorder="1" applyAlignment="1">
      <alignment/>
    </xf>
    <xf numFmtId="174" fontId="2" fillId="10" borderId="19" xfId="0" applyNumberFormat="1" applyFont="1" applyFill="1" applyBorder="1" applyAlignment="1">
      <alignment horizontal="center"/>
    </xf>
    <xf numFmtId="3" fontId="2" fillId="10" borderId="18" xfId="0" applyNumberFormat="1" applyFont="1" applyFill="1" applyBorder="1" applyAlignment="1">
      <alignment/>
    </xf>
    <xf numFmtId="173" fontId="2" fillId="10" borderId="19" xfId="0" applyNumberFormat="1" applyFont="1" applyFill="1" applyBorder="1" applyAlignment="1">
      <alignment/>
    </xf>
    <xf numFmtId="173" fontId="0" fillId="0" borderId="0" xfId="0" applyNumberFormat="1" applyBorder="1" applyAlignment="1">
      <alignment/>
    </xf>
    <xf numFmtId="0" fontId="2" fillId="0" borderId="0" xfId="0" applyFont="1" applyBorder="1" applyAlignment="1">
      <alignment horizontal="right"/>
    </xf>
    <xf numFmtId="0" fontId="1" fillId="10" borderId="20" xfId="0" applyFont="1" applyFill="1" applyBorder="1" applyAlignment="1">
      <alignment vertical="center" wrapText="1"/>
    </xf>
    <xf numFmtId="174" fontId="2" fillId="10" borderId="21" xfId="0" applyNumberFormat="1" applyFont="1" applyFill="1" applyBorder="1" applyAlignment="1">
      <alignment/>
    </xf>
    <xf numFmtId="174" fontId="2" fillId="10" borderId="22" xfId="0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right"/>
    </xf>
    <xf numFmtId="174" fontId="0" fillId="0" borderId="17" xfId="0" applyNumberFormat="1" applyFont="1" applyFill="1" applyBorder="1" applyAlignment="1">
      <alignment horizontal="center"/>
    </xf>
    <xf numFmtId="174" fontId="0" fillId="0" borderId="16" xfId="0" applyNumberFormat="1" applyFill="1" applyBorder="1" applyAlignment="1">
      <alignment horizontal="right"/>
    </xf>
    <xf numFmtId="174" fontId="0" fillId="0" borderId="15" xfId="0" applyNumberFormat="1" applyFont="1" applyFill="1" applyBorder="1" applyAlignment="1">
      <alignment horizontal="center"/>
    </xf>
    <xf numFmtId="174" fontId="2" fillId="10" borderId="18" xfId="0" applyNumberFormat="1" applyFont="1" applyFill="1" applyBorder="1" applyAlignment="1">
      <alignment horizontal="right"/>
    </xf>
    <xf numFmtId="174" fontId="0" fillId="0" borderId="13" xfId="0" applyNumberFormat="1" applyFont="1" applyFill="1" applyBorder="1" applyAlignment="1">
      <alignment horizontal="right"/>
    </xf>
    <xf numFmtId="174" fontId="0" fillId="0" borderId="13" xfId="0" applyNumberFormat="1" applyFill="1" applyBorder="1" applyAlignment="1">
      <alignment horizontal="right"/>
    </xf>
    <xf numFmtId="0" fontId="2" fillId="0" borderId="23" xfId="0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173" fontId="0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2" fillId="10" borderId="21" xfId="0" applyNumberFormat="1" applyFont="1" applyFill="1" applyBorder="1" applyAlignment="1">
      <alignment/>
    </xf>
    <xf numFmtId="173" fontId="2" fillId="10" borderId="22" xfId="0" applyNumberFormat="1" applyFont="1" applyFill="1" applyBorder="1" applyAlignment="1">
      <alignment/>
    </xf>
    <xf numFmtId="3" fontId="2" fillId="10" borderId="18" xfId="0" applyNumberFormat="1" applyFont="1" applyFill="1" applyBorder="1" applyAlignment="1">
      <alignment horizontal="right"/>
    </xf>
    <xf numFmtId="3" fontId="0" fillId="0" borderId="13" xfId="0" applyNumberFormat="1" applyFill="1" applyBorder="1" applyAlignment="1">
      <alignment horizontal="right"/>
    </xf>
    <xf numFmtId="3" fontId="0" fillId="0" borderId="16" xfId="0" applyNumberFormat="1" applyFill="1" applyBorder="1" applyAlignment="1">
      <alignment horizontal="right"/>
    </xf>
    <xf numFmtId="173" fontId="0" fillId="0" borderId="17" xfId="0" applyNumberFormat="1" applyFill="1" applyBorder="1" applyAlignment="1">
      <alignment horizontal="right"/>
    </xf>
    <xf numFmtId="173" fontId="2" fillId="10" borderId="19" xfId="0" applyNumberFormat="1" applyFont="1" applyFill="1" applyBorder="1" applyAlignment="1">
      <alignment horizontal="right"/>
    </xf>
    <xf numFmtId="173" fontId="0" fillId="0" borderId="15" xfId="0" applyNumberFormat="1" applyFill="1" applyBorder="1" applyAlignment="1">
      <alignment horizontal="right"/>
    </xf>
    <xf numFmtId="174" fontId="0" fillId="0" borderId="0" xfId="0" applyNumberFormat="1" applyBorder="1" applyAlignment="1">
      <alignment horizontal="center"/>
    </xf>
    <xf numFmtId="3" fontId="0" fillId="0" borderId="16" xfId="0" applyNumberFormat="1" applyFont="1" applyFill="1" applyBorder="1" applyAlignment="1">
      <alignment horizontal="right"/>
    </xf>
    <xf numFmtId="173" fontId="0" fillId="0" borderId="17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74" fontId="0" fillId="0" borderId="16" xfId="0" applyNumberFormat="1" applyFont="1" applyFill="1" applyBorder="1" applyAlignment="1">
      <alignment horizontal="right"/>
    </xf>
    <xf numFmtId="0" fontId="1" fillId="33" borderId="26" xfId="0" applyFont="1" applyFill="1" applyBorder="1" applyAlignment="1">
      <alignment vertical="center" wrapText="1"/>
    </xf>
    <xf numFmtId="174" fontId="0" fillId="0" borderId="27" xfId="0" applyNumberFormat="1" applyFill="1" applyBorder="1" applyAlignment="1">
      <alignment/>
    </xf>
    <xf numFmtId="174" fontId="0" fillId="0" borderId="28" xfId="0" applyNumberFormat="1" applyFill="1" applyBorder="1" applyAlignment="1">
      <alignment horizontal="center"/>
    </xf>
    <xf numFmtId="173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3" fontId="0" fillId="0" borderId="0" xfId="0" applyNumberFormat="1" applyFill="1" applyAlignment="1">
      <alignment/>
    </xf>
    <xf numFmtId="0" fontId="0" fillId="0" borderId="0" xfId="0" applyBorder="1" applyAlignment="1">
      <alignment horizontal="right"/>
    </xf>
    <xf numFmtId="173" fontId="0" fillId="0" borderId="0" xfId="0" applyNumberFormat="1" applyBorder="1" applyAlignment="1">
      <alignment horizontal="right"/>
    </xf>
    <xf numFmtId="173" fontId="0" fillId="0" borderId="15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2" fillId="0" borderId="24" xfId="0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 wrapText="1"/>
    </xf>
    <xf numFmtId="0" fontId="1" fillId="15" borderId="29" xfId="0" applyFont="1" applyFill="1" applyBorder="1" applyAlignment="1">
      <alignment horizontal="center" vertical="center" wrapText="1"/>
    </xf>
    <xf numFmtId="0" fontId="1" fillId="19" borderId="0" xfId="0" applyFont="1" applyFill="1" applyBorder="1" applyAlignment="1">
      <alignment horizontal="center" vertical="center" wrapText="1"/>
    </xf>
    <xf numFmtId="0" fontId="1" fillId="11" borderId="0" xfId="0" applyFont="1" applyFill="1" applyBorder="1" applyAlignment="1">
      <alignment horizontal="center" vertical="center" wrapText="1"/>
    </xf>
    <xf numFmtId="0" fontId="1" fillId="1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" fillId="18" borderId="0" xfId="0" applyFont="1" applyFill="1" applyBorder="1" applyAlignment="1">
      <alignment horizontal="center" vertical="center" wrapText="1"/>
    </xf>
    <xf numFmtId="0" fontId="1" fillId="1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13" borderId="0" xfId="0" applyFont="1" applyFill="1" applyBorder="1" applyAlignment="1">
      <alignment horizontal="center" vertical="center" wrapText="1"/>
    </xf>
    <xf numFmtId="174" fontId="2" fillId="10" borderId="30" xfId="0" applyNumberFormat="1" applyFont="1" applyFill="1" applyBorder="1" applyAlignment="1">
      <alignment horizontal="center"/>
    </xf>
    <xf numFmtId="174" fontId="0" fillId="10" borderId="17" xfId="0" applyNumberFormat="1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PageLayoutView="0" workbookViewId="0" topLeftCell="A4">
      <selection activeCell="T24" sqref="T24"/>
    </sheetView>
  </sheetViews>
  <sheetFormatPr defaultColWidth="9.140625" defaultRowHeight="12.75"/>
  <cols>
    <col min="1" max="1" width="10.8515625" style="0" customWidth="1"/>
    <col min="4" max="4" width="15.7109375" style="0" bestFit="1" customWidth="1"/>
    <col min="6" max="6" width="11.7109375" style="0" bestFit="1" customWidth="1"/>
    <col min="7" max="7" width="10.7109375" style="0" customWidth="1"/>
    <col min="8" max="8" width="10.140625" style="71" customWidth="1"/>
    <col min="9" max="9" width="12.140625" style="71" customWidth="1"/>
    <col min="11" max="11" width="12.28125" style="0" customWidth="1"/>
    <col min="12" max="12" width="10.00390625" style="0" customWidth="1"/>
    <col min="13" max="14" width="10.140625" style="71" customWidth="1"/>
    <col min="16" max="16" width="11.7109375" style="0" bestFit="1" customWidth="1"/>
    <col min="19" max="19" width="14.7109375" style="0" customWidth="1"/>
  </cols>
  <sheetData>
    <row r="1" spans="1:14" s="2" customFormat="1" ht="26.25" customHeight="1">
      <c r="A1" s="75" t="s">
        <v>32</v>
      </c>
      <c r="B1" s="75"/>
      <c r="C1" s="75"/>
      <c r="D1" s="75"/>
      <c r="F1" s="75" t="s">
        <v>15</v>
      </c>
      <c r="G1" s="75"/>
      <c r="H1" s="75"/>
      <c r="I1" s="75"/>
      <c r="K1" s="75" t="s">
        <v>23</v>
      </c>
      <c r="L1" s="75"/>
      <c r="M1" s="75"/>
      <c r="N1" s="75"/>
    </row>
    <row r="2" spans="8:14" s="2" customFormat="1" ht="12.75">
      <c r="H2" s="68"/>
      <c r="I2" s="68"/>
      <c r="M2" s="68"/>
      <c r="N2" s="68"/>
    </row>
    <row r="3" spans="2:14" s="2" customFormat="1" ht="20.25" customHeight="1" thickBot="1">
      <c r="B3" s="76" t="s">
        <v>22</v>
      </c>
      <c r="C3" s="76"/>
      <c r="G3" s="76" t="s">
        <v>22</v>
      </c>
      <c r="H3" s="76"/>
      <c r="I3" s="68"/>
      <c r="L3" s="76" t="s">
        <v>22</v>
      </c>
      <c r="M3" s="76"/>
      <c r="N3" s="68"/>
    </row>
    <row r="4" spans="1:14" s="2" customFormat="1" ht="13.5" thickBot="1">
      <c r="A4" s="31"/>
      <c r="B4" s="32">
        <v>2016</v>
      </c>
      <c r="C4" s="32">
        <v>2017</v>
      </c>
      <c r="D4" s="33" t="s">
        <v>33</v>
      </c>
      <c r="F4" s="31"/>
      <c r="G4" s="32">
        <v>2016</v>
      </c>
      <c r="H4" s="72">
        <v>2017</v>
      </c>
      <c r="I4" s="33" t="s">
        <v>14</v>
      </c>
      <c r="K4" s="40"/>
      <c r="L4" s="32">
        <v>2016</v>
      </c>
      <c r="M4" s="72">
        <v>2017</v>
      </c>
      <c r="N4" s="33" t="s">
        <v>14</v>
      </c>
    </row>
    <row r="5" spans="1:14" s="4" customFormat="1" ht="30">
      <c r="A5" s="11" t="s">
        <v>44</v>
      </c>
      <c r="B5" s="22">
        <v>41.6</v>
      </c>
      <c r="C5" s="22">
        <v>52.4</v>
      </c>
      <c r="D5" s="23">
        <f>C5-B5</f>
        <v>10.799999999999997</v>
      </c>
      <c r="F5" s="11" t="s">
        <v>44</v>
      </c>
      <c r="G5" s="24">
        <v>12353</v>
      </c>
      <c r="H5" s="46">
        <v>15008</v>
      </c>
      <c r="I5" s="50">
        <f>H5/G5</f>
        <v>1.2149275479640573</v>
      </c>
      <c r="K5" s="11" t="s">
        <v>44</v>
      </c>
      <c r="L5" s="24">
        <v>5140</v>
      </c>
      <c r="M5" s="46">
        <v>7866</v>
      </c>
      <c r="N5" s="50">
        <f>M5/L5</f>
        <v>1.530350194552529</v>
      </c>
    </row>
    <row r="6" spans="1:14" s="1" customFormat="1" ht="15" customHeight="1">
      <c r="A6" s="14" t="s">
        <v>43</v>
      </c>
      <c r="B6" s="18">
        <v>49.5</v>
      </c>
      <c r="C6" s="18">
        <v>61.2</v>
      </c>
      <c r="D6" s="20">
        <f>C6-B6</f>
        <v>11.700000000000003</v>
      </c>
      <c r="F6" s="14" t="s">
        <v>43</v>
      </c>
      <c r="G6" s="13">
        <v>6467</v>
      </c>
      <c r="H6" s="47">
        <v>7657</v>
      </c>
      <c r="I6" s="51">
        <f>H6/G6</f>
        <v>1.1840111334467296</v>
      </c>
      <c r="K6" s="14" t="s">
        <v>43</v>
      </c>
      <c r="L6" s="41">
        <v>3201</v>
      </c>
      <c r="M6" s="74">
        <v>4683</v>
      </c>
      <c r="N6" s="51">
        <f>M6/L6</f>
        <v>1.4629803186504218</v>
      </c>
    </row>
    <row r="7" spans="1:14" s="1" customFormat="1" ht="15" customHeight="1">
      <c r="A7" s="14" t="s">
        <v>41</v>
      </c>
      <c r="B7" s="18">
        <v>48.9</v>
      </c>
      <c r="C7" s="18">
        <v>60.2</v>
      </c>
      <c r="D7" s="20">
        <f>C7-B7</f>
        <v>11.300000000000004</v>
      </c>
      <c r="F7" s="14" t="s">
        <v>41</v>
      </c>
      <c r="G7" s="13">
        <v>15996</v>
      </c>
      <c r="H7" s="47">
        <v>19755</v>
      </c>
      <c r="I7" s="51">
        <f>H7/G7</f>
        <v>1.2349962490622655</v>
      </c>
      <c r="K7" s="14" t="s">
        <v>41</v>
      </c>
      <c r="L7" s="41">
        <v>7830</v>
      </c>
      <c r="M7" s="74">
        <v>11886</v>
      </c>
      <c r="N7" s="51">
        <f>M7/L7</f>
        <v>1.518007662835249</v>
      </c>
    </row>
    <row r="8" spans="1:14" s="1" customFormat="1" ht="30.75" thickBot="1">
      <c r="A8" s="12" t="s">
        <v>42</v>
      </c>
      <c r="B8" s="19">
        <v>28.6</v>
      </c>
      <c r="C8" s="19">
        <v>40.5</v>
      </c>
      <c r="D8" s="21">
        <f>C8-B8</f>
        <v>11.899999999999999</v>
      </c>
      <c r="F8" s="12" t="s">
        <v>42</v>
      </c>
      <c r="G8" s="16">
        <v>11249</v>
      </c>
      <c r="H8" s="48">
        <v>13094</v>
      </c>
      <c r="I8" s="49">
        <f>H8/G8</f>
        <v>1.1640145790736955</v>
      </c>
      <c r="K8" s="12" t="s">
        <v>42</v>
      </c>
      <c r="L8" s="43">
        <v>3223</v>
      </c>
      <c r="M8" s="53">
        <v>5303</v>
      </c>
      <c r="N8" s="49">
        <f>M8/L8</f>
        <v>1.6453614644740924</v>
      </c>
    </row>
    <row r="9" spans="6:14" s="2" customFormat="1" ht="15">
      <c r="F9" s="3"/>
      <c r="G9" s="7"/>
      <c r="H9" s="73"/>
      <c r="I9" s="69"/>
      <c r="M9" s="68"/>
      <c r="N9" s="68"/>
    </row>
    <row r="10" spans="6:14" s="2" customFormat="1" ht="15">
      <c r="F10" s="3"/>
      <c r="G10" s="7"/>
      <c r="H10" s="73"/>
      <c r="I10" s="69"/>
      <c r="M10" s="68"/>
      <c r="N10" s="68"/>
    </row>
    <row r="11" spans="2:14" s="2" customFormat="1" ht="17.25" customHeight="1" thickBot="1">
      <c r="B11" s="77" t="s">
        <v>5</v>
      </c>
      <c r="C11" s="77"/>
      <c r="D11" s="26"/>
      <c r="G11" s="77" t="s">
        <v>5</v>
      </c>
      <c r="H11" s="77"/>
      <c r="I11" s="69"/>
      <c r="L11" s="77" t="s">
        <v>5</v>
      </c>
      <c r="M11" s="77"/>
      <c r="N11" s="69"/>
    </row>
    <row r="12" spans="1:14" s="2" customFormat="1" ht="13.5" thickBot="1">
      <c r="A12" s="31"/>
      <c r="B12" s="32">
        <v>2016</v>
      </c>
      <c r="C12" s="32">
        <v>2017</v>
      </c>
      <c r="D12" s="33" t="s">
        <v>33</v>
      </c>
      <c r="F12" s="31"/>
      <c r="G12" s="32">
        <v>2016</v>
      </c>
      <c r="H12" s="72">
        <v>2017</v>
      </c>
      <c r="I12" s="33" t="s">
        <v>14</v>
      </c>
      <c r="K12" s="31"/>
      <c r="L12" s="32">
        <v>2016</v>
      </c>
      <c r="M12" s="72">
        <v>2017</v>
      </c>
      <c r="N12" s="33" t="s">
        <v>14</v>
      </c>
    </row>
    <row r="13" spans="1:14" s="4" customFormat="1" ht="30">
      <c r="A13" s="11" t="s">
        <v>44</v>
      </c>
      <c r="B13" s="22">
        <v>60.7</v>
      </c>
      <c r="C13" s="22">
        <v>74.4</v>
      </c>
      <c r="D13" s="23">
        <f>C13-B13</f>
        <v>13.700000000000003</v>
      </c>
      <c r="F13" s="11" t="s">
        <v>44</v>
      </c>
      <c r="G13" s="24">
        <v>14185</v>
      </c>
      <c r="H13" s="46">
        <v>16115</v>
      </c>
      <c r="I13" s="50">
        <f>H13/G13</f>
        <v>1.136059217483257</v>
      </c>
      <c r="K13" s="11" t="s">
        <v>44</v>
      </c>
      <c r="L13" s="24">
        <v>8616</v>
      </c>
      <c r="M13" s="46">
        <v>11991</v>
      </c>
      <c r="N13" s="50">
        <f>M13/L13</f>
        <v>1.3917130919220055</v>
      </c>
    </row>
    <row r="14" spans="1:14" ht="15">
      <c r="A14" s="14" t="s">
        <v>43</v>
      </c>
      <c r="B14" s="18">
        <v>63</v>
      </c>
      <c r="C14" s="18">
        <v>78</v>
      </c>
      <c r="D14" s="36">
        <f>C14-B14</f>
        <v>15</v>
      </c>
      <c r="F14" s="14" t="s">
        <v>43</v>
      </c>
      <c r="G14" s="13">
        <v>7302</v>
      </c>
      <c r="H14" s="47">
        <v>9404</v>
      </c>
      <c r="I14" s="51">
        <f>H14/G14</f>
        <v>1.2878663379895918</v>
      </c>
      <c r="K14" s="14" t="s">
        <v>43</v>
      </c>
      <c r="L14" s="13">
        <v>4602</v>
      </c>
      <c r="M14" s="47">
        <v>7337</v>
      </c>
      <c r="N14" s="51">
        <f>M14/L14</f>
        <v>1.5943068231203825</v>
      </c>
    </row>
    <row r="15" spans="1:14" ht="15">
      <c r="A15" s="14" t="s">
        <v>41</v>
      </c>
      <c r="B15" s="18">
        <v>64.8</v>
      </c>
      <c r="C15" s="18">
        <v>77.6</v>
      </c>
      <c r="D15" s="20">
        <f>C15-B15</f>
        <v>12.799999999999997</v>
      </c>
      <c r="F15" s="14" t="s">
        <v>41</v>
      </c>
      <c r="G15" s="13">
        <v>18436</v>
      </c>
      <c r="H15" s="47">
        <v>19767</v>
      </c>
      <c r="I15" s="51">
        <f>H15/G15</f>
        <v>1.0721957040572792</v>
      </c>
      <c r="K15" s="14" t="s">
        <v>41</v>
      </c>
      <c r="L15" s="13">
        <v>11946</v>
      </c>
      <c r="M15" s="47">
        <v>15347</v>
      </c>
      <c r="N15" s="51">
        <f>M15/L15</f>
        <v>1.2846978067972543</v>
      </c>
    </row>
    <row r="16" spans="1:14" ht="30.75" thickBot="1">
      <c r="A16" s="12" t="s">
        <v>42</v>
      </c>
      <c r="B16" s="19">
        <v>54.5</v>
      </c>
      <c r="C16" s="19">
        <v>56.8</v>
      </c>
      <c r="D16" s="21">
        <f>C16-B16</f>
        <v>2.299999999999997</v>
      </c>
      <c r="F16" s="12" t="s">
        <v>42</v>
      </c>
      <c r="G16" s="16">
        <v>8880</v>
      </c>
      <c r="H16" s="48">
        <v>7769</v>
      </c>
      <c r="I16" s="49">
        <f>H16/G16</f>
        <v>0.8748873873873874</v>
      </c>
      <c r="K16" s="12" t="s">
        <v>42</v>
      </c>
      <c r="L16" s="16">
        <v>4837</v>
      </c>
      <c r="M16" s="48">
        <v>4410</v>
      </c>
      <c r="N16" s="49">
        <f>M16/L16</f>
        <v>0.9117221418234442</v>
      </c>
    </row>
    <row r="17" spans="8:14" s="2" customFormat="1" ht="12.75">
      <c r="H17" s="68"/>
      <c r="I17" s="68"/>
      <c r="M17" s="68"/>
      <c r="N17" s="68"/>
    </row>
    <row r="18" spans="8:14" s="2" customFormat="1" ht="12.75">
      <c r="H18" s="68"/>
      <c r="I18" s="68"/>
      <c r="M18" s="68"/>
      <c r="N18" s="68"/>
    </row>
    <row r="19" spans="2:14" s="2" customFormat="1" ht="18.75" customHeight="1" thickBot="1">
      <c r="B19" s="78" t="s">
        <v>16</v>
      </c>
      <c r="C19" s="78"/>
      <c r="G19" s="78" t="s">
        <v>16</v>
      </c>
      <c r="H19" s="78"/>
      <c r="I19" s="69"/>
      <c r="L19" s="78" t="s">
        <v>16</v>
      </c>
      <c r="M19" s="78"/>
      <c r="N19" s="68"/>
    </row>
    <row r="20" spans="1:14" s="2" customFormat="1" ht="13.5" thickBot="1">
      <c r="A20" s="31"/>
      <c r="B20" s="32">
        <v>2016</v>
      </c>
      <c r="C20" s="32">
        <v>2017</v>
      </c>
      <c r="D20" s="33" t="s">
        <v>33</v>
      </c>
      <c r="F20" s="31"/>
      <c r="G20" s="32">
        <v>2016</v>
      </c>
      <c r="H20" s="72">
        <v>2017</v>
      </c>
      <c r="I20" s="33" t="s">
        <v>14</v>
      </c>
      <c r="K20" s="31"/>
      <c r="L20" s="32">
        <v>2016</v>
      </c>
      <c r="M20" s="72">
        <v>2017</v>
      </c>
      <c r="N20" s="33" t="s">
        <v>14</v>
      </c>
    </row>
    <row r="21" spans="1:14" s="4" customFormat="1" ht="30">
      <c r="A21" s="11" t="s">
        <v>44</v>
      </c>
      <c r="B21" s="22">
        <v>32.8</v>
      </c>
      <c r="C21" s="22">
        <v>42.5</v>
      </c>
      <c r="D21" s="23">
        <f>C21-B21</f>
        <v>9.700000000000003</v>
      </c>
      <c r="F21" s="11" t="s">
        <v>44</v>
      </c>
      <c r="G21" s="24">
        <v>12923</v>
      </c>
      <c r="H21" s="46">
        <v>14970</v>
      </c>
      <c r="I21" s="50">
        <f>H21/G21</f>
        <v>1.1583997523794785</v>
      </c>
      <c r="K21" s="11" t="s">
        <v>44</v>
      </c>
      <c r="L21" s="24">
        <v>4235</v>
      </c>
      <c r="M21" s="46">
        <v>6363</v>
      </c>
      <c r="N21" s="50">
        <f>M21/L21</f>
        <v>1.5024793388429751</v>
      </c>
    </row>
    <row r="22" spans="1:14" s="4" customFormat="1" ht="15">
      <c r="A22" s="14" t="s">
        <v>43</v>
      </c>
      <c r="B22" s="18">
        <v>42.7</v>
      </c>
      <c r="C22" s="38" t="s">
        <v>40</v>
      </c>
      <c r="D22" s="36" t="s">
        <v>40</v>
      </c>
      <c r="F22" s="14" t="s">
        <v>43</v>
      </c>
      <c r="G22" s="13">
        <v>7772</v>
      </c>
      <c r="H22" s="47" t="s">
        <v>40</v>
      </c>
      <c r="I22" s="70" t="s">
        <v>40</v>
      </c>
      <c r="K22" s="14" t="s">
        <v>43</v>
      </c>
      <c r="L22" s="13">
        <v>3316</v>
      </c>
      <c r="M22" s="47" t="s">
        <v>40</v>
      </c>
      <c r="N22" s="70" t="s">
        <v>40</v>
      </c>
    </row>
    <row r="23" spans="1:14" ht="15">
      <c r="A23" s="14" t="s">
        <v>41</v>
      </c>
      <c r="B23" s="18">
        <v>39.4</v>
      </c>
      <c r="C23" s="18">
        <v>45.8</v>
      </c>
      <c r="D23" s="20">
        <f>C23-B23</f>
        <v>6.399999999999999</v>
      </c>
      <c r="F23" s="14" t="s">
        <v>41</v>
      </c>
      <c r="G23" s="13">
        <v>16222</v>
      </c>
      <c r="H23" s="47">
        <v>21017</v>
      </c>
      <c r="I23" s="51">
        <f>H23/G23</f>
        <v>1.2955862409074097</v>
      </c>
      <c r="K23" s="14" t="s">
        <v>41</v>
      </c>
      <c r="L23" s="13">
        <v>6391</v>
      </c>
      <c r="M23" s="47">
        <v>9625</v>
      </c>
      <c r="N23" s="51">
        <f>M23/L23</f>
        <v>1.5060240963855422</v>
      </c>
    </row>
    <row r="24" spans="1:14" ht="30.75" thickBot="1">
      <c r="A24" s="12" t="s">
        <v>42</v>
      </c>
      <c r="B24" s="19">
        <v>8.3</v>
      </c>
      <c r="C24" s="19">
        <v>33.6</v>
      </c>
      <c r="D24" s="21">
        <f>C24-B24</f>
        <v>25.3</v>
      </c>
      <c r="F24" s="12" t="s">
        <v>42</v>
      </c>
      <c r="G24" s="16">
        <v>15573</v>
      </c>
      <c r="H24" s="48">
        <v>15719</v>
      </c>
      <c r="I24" s="49">
        <f>H24/G24</f>
        <v>1.0093752006678225</v>
      </c>
      <c r="K24" s="12" t="s">
        <v>42</v>
      </c>
      <c r="L24" s="16">
        <v>1286</v>
      </c>
      <c r="M24" s="48">
        <v>5282</v>
      </c>
      <c r="N24" s="49">
        <f>M24/L24</f>
        <v>4.107309486780715</v>
      </c>
    </row>
    <row r="25" spans="8:14" s="2" customFormat="1" ht="12.75">
      <c r="H25" s="68"/>
      <c r="I25" s="68"/>
      <c r="M25" s="68"/>
      <c r="N25" s="68"/>
    </row>
    <row r="26" spans="8:14" s="2" customFormat="1" ht="12.75">
      <c r="H26" s="68"/>
      <c r="I26" s="68"/>
      <c r="M26" s="68"/>
      <c r="N26" s="68"/>
    </row>
    <row r="27" spans="2:14" s="2" customFormat="1" ht="18" customHeight="1" thickBot="1">
      <c r="B27" s="79" t="s">
        <v>7</v>
      </c>
      <c r="C27" s="79"/>
      <c r="D27" s="26"/>
      <c r="G27" s="79" t="s">
        <v>7</v>
      </c>
      <c r="H27" s="79"/>
      <c r="I27" s="69"/>
      <c r="L27" s="79" t="s">
        <v>7</v>
      </c>
      <c r="M27" s="79"/>
      <c r="N27" s="69"/>
    </row>
    <row r="28" spans="1:14" s="2" customFormat="1" ht="13.5" thickBot="1">
      <c r="A28" s="31"/>
      <c r="B28" s="32">
        <v>2016</v>
      </c>
      <c r="C28" s="32">
        <v>2017</v>
      </c>
      <c r="D28" s="33" t="s">
        <v>33</v>
      </c>
      <c r="F28" s="31"/>
      <c r="G28" s="32">
        <v>2016</v>
      </c>
      <c r="H28" s="72">
        <v>2017</v>
      </c>
      <c r="I28" s="33" t="s">
        <v>14</v>
      </c>
      <c r="K28" s="31"/>
      <c r="L28" s="32">
        <v>2016</v>
      </c>
      <c r="M28" s="72">
        <v>2017</v>
      </c>
      <c r="N28" s="33" t="s">
        <v>14</v>
      </c>
    </row>
    <row r="29" spans="1:20" ht="30">
      <c r="A29" s="11" t="s">
        <v>44</v>
      </c>
      <c r="B29" s="22">
        <v>26.5</v>
      </c>
      <c r="C29" s="22">
        <v>40.3</v>
      </c>
      <c r="D29" s="23">
        <f>C29-B29</f>
        <v>13.799999999999997</v>
      </c>
      <c r="F29" s="11" t="s">
        <v>44</v>
      </c>
      <c r="G29" s="24">
        <v>13158</v>
      </c>
      <c r="H29" s="46">
        <v>14361</v>
      </c>
      <c r="I29" s="50">
        <f>H29/G29</f>
        <v>1.0914272685818514</v>
      </c>
      <c r="K29" s="11" t="s">
        <v>44</v>
      </c>
      <c r="L29" s="24">
        <v>3482</v>
      </c>
      <c r="M29" s="46">
        <v>5789</v>
      </c>
      <c r="N29" s="50">
        <f>M29/L29</f>
        <v>1.6625502584721426</v>
      </c>
      <c r="T29" s="2"/>
    </row>
    <row r="30" spans="1:14" ht="15">
      <c r="A30" s="14" t="s">
        <v>43</v>
      </c>
      <c r="B30" s="18">
        <v>24.4</v>
      </c>
      <c r="C30" s="38" t="s">
        <v>40</v>
      </c>
      <c r="D30" s="36" t="s">
        <v>40</v>
      </c>
      <c r="F30" s="14" t="s">
        <v>43</v>
      </c>
      <c r="G30" s="13">
        <v>12002</v>
      </c>
      <c r="H30" s="38" t="s">
        <v>40</v>
      </c>
      <c r="I30" s="70" t="s">
        <v>40</v>
      </c>
      <c r="K30" s="14" t="s">
        <v>43</v>
      </c>
      <c r="L30" s="13">
        <v>2927</v>
      </c>
      <c r="M30" s="38" t="s">
        <v>40</v>
      </c>
      <c r="N30" s="70" t="s">
        <v>40</v>
      </c>
    </row>
    <row r="31" spans="1:14" ht="15">
      <c r="A31" s="14" t="s">
        <v>41</v>
      </c>
      <c r="B31" s="18">
        <v>45.9</v>
      </c>
      <c r="C31" s="18">
        <v>56.6</v>
      </c>
      <c r="D31" s="20">
        <f>C31-B31</f>
        <v>10.700000000000003</v>
      </c>
      <c r="F31" s="14" t="s">
        <v>41</v>
      </c>
      <c r="G31" s="13">
        <v>13060</v>
      </c>
      <c r="H31" s="47">
        <v>14125</v>
      </c>
      <c r="I31" s="51">
        <f>H31/G31</f>
        <v>1.0815467075038285</v>
      </c>
      <c r="K31" s="14" t="s">
        <v>41</v>
      </c>
      <c r="L31" s="13">
        <v>5996</v>
      </c>
      <c r="M31" s="47">
        <v>7992</v>
      </c>
      <c r="N31" s="51">
        <f>M31/L31</f>
        <v>1.3328885923949298</v>
      </c>
    </row>
    <row r="32" spans="1:14" ht="30.75" thickBot="1">
      <c r="A32" s="12" t="s">
        <v>42</v>
      </c>
      <c r="B32" s="19">
        <v>15.8</v>
      </c>
      <c r="C32" s="19">
        <v>31.8</v>
      </c>
      <c r="D32" s="21">
        <f>C32-B32</f>
        <v>16</v>
      </c>
      <c r="F32" s="12" t="s">
        <v>42</v>
      </c>
      <c r="G32" s="16">
        <v>13826</v>
      </c>
      <c r="H32" s="48">
        <v>14316</v>
      </c>
      <c r="I32" s="49">
        <f>H32/G32</f>
        <v>1.035440474468393</v>
      </c>
      <c r="K32" s="12" t="s">
        <v>42</v>
      </c>
      <c r="L32" s="16">
        <v>2186</v>
      </c>
      <c r="M32" s="48">
        <v>4551</v>
      </c>
      <c r="N32" s="49">
        <f>M32/L32</f>
        <v>2.0818847209515097</v>
      </c>
    </row>
  </sheetData>
  <sheetProtection/>
  <mergeCells count="15">
    <mergeCell ref="L11:M11"/>
    <mergeCell ref="K1:N1"/>
    <mergeCell ref="L3:M3"/>
    <mergeCell ref="L19:M19"/>
    <mergeCell ref="L27:M27"/>
    <mergeCell ref="A1:D1"/>
    <mergeCell ref="B3:C3"/>
    <mergeCell ref="B11:C11"/>
    <mergeCell ref="B19:C19"/>
    <mergeCell ref="B27:C27"/>
    <mergeCell ref="G11:H11"/>
    <mergeCell ref="G19:H19"/>
    <mergeCell ref="G27:H27"/>
    <mergeCell ref="G3:H3"/>
    <mergeCell ref="F1:I1"/>
  </mergeCells>
  <printOptions/>
  <pageMargins left="0.25" right="0.25" top="0.75" bottom="0.75" header="0.3" footer="0.3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1">
      <selection activeCell="Q11" sqref="Q11"/>
    </sheetView>
  </sheetViews>
  <sheetFormatPr defaultColWidth="9.140625" defaultRowHeight="12.75"/>
  <cols>
    <col min="1" max="1" width="11.7109375" style="0" bestFit="1" customWidth="1"/>
    <col min="2" max="2" width="11.28125" style="0" customWidth="1"/>
    <col min="3" max="3" width="12.00390625" style="0" customWidth="1"/>
    <col min="4" max="4" width="15.7109375" style="0" bestFit="1" customWidth="1"/>
    <col min="6" max="6" width="11.7109375" style="0" bestFit="1" customWidth="1"/>
    <col min="7" max="7" width="11.7109375" style="0" customWidth="1"/>
    <col min="8" max="8" width="12.140625" style="0" customWidth="1"/>
    <col min="11" max="11" width="11.7109375" style="0" bestFit="1" customWidth="1"/>
    <col min="12" max="12" width="11.140625" style="0" customWidth="1"/>
    <col min="13" max="13" width="12.140625" style="0" customWidth="1"/>
    <col min="16" max="16" width="10.421875" style="0" customWidth="1"/>
    <col min="17" max="17" width="10.8515625" style="0" customWidth="1"/>
    <col min="18" max="18" width="12.00390625" style="0" customWidth="1"/>
    <col min="19" max="19" width="15.7109375" style="0" bestFit="1" customWidth="1"/>
  </cols>
  <sheetData>
    <row r="1" spans="1:14" s="2" customFormat="1" ht="22.5" customHeight="1">
      <c r="A1" s="75" t="s">
        <v>32</v>
      </c>
      <c r="B1" s="75"/>
      <c r="C1" s="75"/>
      <c r="D1" s="75"/>
      <c r="F1" s="75" t="s">
        <v>15</v>
      </c>
      <c r="G1" s="75"/>
      <c r="H1" s="75"/>
      <c r="I1" s="75"/>
      <c r="K1" s="75" t="s">
        <v>23</v>
      </c>
      <c r="L1" s="75"/>
      <c r="M1" s="75"/>
      <c r="N1" s="75"/>
    </row>
    <row r="2" s="2" customFormat="1" ht="12.75"/>
    <row r="3" spans="2:13" s="2" customFormat="1" ht="26.25" customHeight="1" thickBot="1">
      <c r="B3" s="76" t="s">
        <v>24</v>
      </c>
      <c r="C3" s="76"/>
      <c r="G3" s="76" t="s">
        <v>24</v>
      </c>
      <c r="H3" s="76"/>
      <c r="L3" s="76" t="s">
        <v>24</v>
      </c>
      <c r="M3" s="76"/>
    </row>
    <row r="4" spans="1:14" s="2" customFormat="1" ht="13.5" thickBot="1">
      <c r="A4" s="31"/>
      <c r="B4" s="32">
        <v>2016</v>
      </c>
      <c r="C4" s="32">
        <v>2017</v>
      </c>
      <c r="D4" s="33" t="s">
        <v>33</v>
      </c>
      <c r="F4" s="31"/>
      <c r="G4" s="32">
        <v>2016</v>
      </c>
      <c r="H4" s="32">
        <v>2017</v>
      </c>
      <c r="I4" s="33" t="s">
        <v>14</v>
      </c>
      <c r="K4" s="40"/>
      <c r="L4" s="32">
        <v>2016</v>
      </c>
      <c r="M4" s="32">
        <v>2017</v>
      </c>
      <c r="N4" s="33" t="s">
        <v>14</v>
      </c>
    </row>
    <row r="5" spans="1:14" s="5" customFormat="1" ht="30">
      <c r="A5" s="11" t="s">
        <v>45</v>
      </c>
      <c r="B5" s="22">
        <v>39</v>
      </c>
      <c r="C5" s="22">
        <v>48.2</v>
      </c>
      <c r="D5" s="23">
        <f>C5-B5</f>
        <v>9.200000000000003</v>
      </c>
      <c r="F5" s="11" t="s">
        <v>45</v>
      </c>
      <c r="G5" s="24">
        <v>15967</v>
      </c>
      <c r="H5" s="24">
        <v>17259</v>
      </c>
      <c r="I5" s="50">
        <f>H5/G5</f>
        <v>1.0809168910878688</v>
      </c>
      <c r="K5" s="11" t="s">
        <v>45</v>
      </c>
      <c r="L5" s="24">
        <v>6231</v>
      </c>
      <c r="M5" s="24">
        <v>8325</v>
      </c>
      <c r="N5" s="50">
        <f>M5/L5</f>
        <v>1.3360616273471353</v>
      </c>
    </row>
    <row r="6" spans="1:14" s="1" customFormat="1" ht="15" customHeight="1">
      <c r="A6" s="14" t="s">
        <v>36</v>
      </c>
      <c r="B6" s="18">
        <v>34.6</v>
      </c>
      <c r="C6" s="18">
        <v>39.4</v>
      </c>
      <c r="D6" s="20">
        <f>C6-B6</f>
        <v>4.799999999999997</v>
      </c>
      <c r="F6" s="14" t="s">
        <v>36</v>
      </c>
      <c r="G6" s="13">
        <v>13398</v>
      </c>
      <c r="H6" s="13">
        <v>14170</v>
      </c>
      <c r="I6" s="51">
        <f>H6/G6</f>
        <v>1.057620540379161</v>
      </c>
      <c r="K6" s="14" t="s">
        <v>36</v>
      </c>
      <c r="L6" s="41">
        <v>4632</v>
      </c>
      <c r="M6" s="41">
        <v>5579</v>
      </c>
      <c r="N6" s="51">
        <f>M6/L6</f>
        <v>1.204447322970639</v>
      </c>
    </row>
    <row r="7" spans="1:14" s="1" customFormat="1" ht="15" customHeight="1">
      <c r="A7" s="14" t="s">
        <v>37</v>
      </c>
      <c r="B7" s="18">
        <v>47.7</v>
      </c>
      <c r="C7" s="18">
        <v>59.4</v>
      </c>
      <c r="D7" s="20">
        <f>C7-B7</f>
        <v>11.699999999999996</v>
      </c>
      <c r="F7" s="14" t="s">
        <v>37</v>
      </c>
      <c r="G7" s="13">
        <v>17700</v>
      </c>
      <c r="H7" s="13">
        <v>19701</v>
      </c>
      <c r="I7" s="51">
        <f>H7/G7</f>
        <v>1.113050847457627</v>
      </c>
      <c r="K7" s="14" t="s">
        <v>37</v>
      </c>
      <c r="L7" s="41">
        <v>8437</v>
      </c>
      <c r="M7" s="41">
        <v>11696</v>
      </c>
      <c r="N7" s="51">
        <f>M7/L7</f>
        <v>1.3862747422069457</v>
      </c>
    </row>
    <row r="8" spans="1:14" s="1" customFormat="1" ht="30.75" thickBot="1">
      <c r="A8" s="12" t="s">
        <v>42</v>
      </c>
      <c r="B8" s="19">
        <v>31.5</v>
      </c>
      <c r="C8" s="19">
        <v>40.7</v>
      </c>
      <c r="D8" s="21">
        <f>C8-B8</f>
        <v>9.200000000000003</v>
      </c>
      <c r="F8" s="12" t="s">
        <v>42</v>
      </c>
      <c r="G8" s="16">
        <v>14865</v>
      </c>
      <c r="H8" s="16">
        <v>15331</v>
      </c>
      <c r="I8" s="49">
        <f>H8/G8</f>
        <v>1.0313488059199463</v>
      </c>
      <c r="K8" s="12" t="s">
        <v>42</v>
      </c>
      <c r="L8" s="43">
        <v>4676</v>
      </c>
      <c r="M8" s="43">
        <v>6242</v>
      </c>
      <c r="N8" s="49">
        <f>M8/L8</f>
        <v>1.334901625320787</v>
      </c>
    </row>
    <row r="9" s="2" customFormat="1" ht="12.75"/>
    <row r="10" s="2" customFormat="1" ht="12.75"/>
    <row r="11" spans="2:13" s="2" customFormat="1" ht="18" customHeight="1">
      <c r="B11" s="81" t="s">
        <v>0</v>
      </c>
      <c r="C11" s="81"/>
      <c r="D11" s="26"/>
      <c r="G11" s="81" t="s">
        <v>0</v>
      </c>
      <c r="H11" s="81"/>
      <c r="L11" s="81" t="s">
        <v>0</v>
      </c>
      <c r="M11" s="81"/>
    </row>
    <row r="12" spans="2:14" s="2" customFormat="1" ht="13.5" thickBot="1">
      <c r="B12" s="9">
        <v>2016</v>
      </c>
      <c r="C12" s="9">
        <v>2017</v>
      </c>
      <c r="D12" s="27" t="s">
        <v>33</v>
      </c>
      <c r="G12" s="9">
        <v>2016</v>
      </c>
      <c r="H12" s="9">
        <v>2017</v>
      </c>
      <c r="I12" s="27" t="s">
        <v>14</v>
      </c>
      <c r="L12" s="9">
        <v>2016</v>
      </c>
      <c r="M12" s="9">
        <v>2017</v>
      </c>
      <c r="N12" s="27" t="s">
        <v>14</v>
      </c>
    </row>
    <row r="13" spans="1:14" s="4" customFormat="1" ht="30">
      <c r="A13" s="11" t="s">
        <v>45</v>
      </c>
      <c r="B13" s="22">
        <v>43</v>
      </c>
      <c r="C13" s="22">
        <v>58.6</v>
      </c>
      <c r="D13" s="23">
        <f>C13-B13</f>
        <v>15.600000000000001</v>
      </c>
      <c r="F13" s="11" t="s">
        <v>45</v>
      </c>
      <c r="G13" s="24">
        <v>14929</v>
      </c>
      <c r="H13" s="24">
        <v>14806</v>
      </c>
      <c r="I13" s="25">
        <f>H13/G13</f>
        <v>0.9917610020764954</v>
      </c>
      <c r="K13" s="11" t="s">
        <v>45</v>
      </c>
      <c r="L13" s="24">
        <v>6416</v>
      </c>
      <c r="M13" s="24">
        <v>8675</v>
      </c>
      <c r="N13" s="25">
        <f>M13/L13</f>
        <v>1.3520885286783042</v>
      </c>
    </row>
    <row r="14" spans="1:14" ht="15">
      <c r="A14" s="14" t="s">
        <v>41</v>
      </c>
      <c r="B14" s="18">
        <v>44.5</v>
      </c>
      <c r="C14" s="18">
        <v>65</v>
      </c>
      <c r="D14" s="20">
        <f>C14-B14</f>
        <v>20.5</v>
      </c>
      <c r="F14" s="14" t="s">
        <v>41</v>
      </c>
      <c r="G14" s="13">
        <v>16220</v>
      </c>
      <c r="H14" s="13">
        <v>16156</v>
      </c>
      <c r="I14" s="15">
        <f>H14/G14</f>
        <v>0.9960542540073982</v>
      </c>
      <c r="K14" s="14" t="s">
        <v>41</v>
      </c>
      <c r="L14" s="13">
        <v>7221</v>
      </c>
      <c r="M14" s="13">
        <v>10496</v>
      </c>
      <c r="N14" s="15">
        <f>M14/L14</f>
        <v>1.4535382910954162</v>
      </c>
    </row>
    <row r="15" spans="1:14" ht="30.75" thickBot="1">
      <c r="A15" s="12" t="s">
        <v>42</v>
      </c>
      <c r="B15" s="19">
        <v>36.7</v>
      </c>
      <c r="C15" s="19">
        <v>48.1</v>
      </c>
      <c r="D15" s="21">
        <f>C15-B15</f>
        <v>11.399999999999999</v>
      </c>
      <c r="F15" s="12" t="s">
        <v>42</v>
      </c>
      <c r="G15" s="16">
        <v>11757</v>
      </c>
      <c r="H15" s="16">
        <v>10834</v>
      </c>
      <c r="I15" s="17">
        <f>H15/G15</f>
        <v>0.9214935782937824</v>
      </c>
      <c r="K15" s="12" t="s">
        <v>42</v>
      </c>
      <c r="L15" s="16">
        <v>4311</v>
      </c>
      <c r="M15" s="16">
        <v>5207</v>
      </c>
      <c r="N15" s="17">
        <f>M15/L15</f>
        <v>1.2078404082579448</v>
      </c>
    </row>
    <row r="16" s="2" customFormat="1" ht="12.75"/>
    <row r="17" s="2" customFormat="1" ht="12.75"/>
    <row r="18" spans="2:14" s="2" customFormat="1" ht="15">
      <c r="B18" s="79" t="s">
        <v>1</v>
      </c>
      <c r="C18" s="79"/>
      <c r="G18" s="79" t="s">
        <v>1</v>
      </c>
      <c r="H18" s="79"/>
      <c r="I18" s="26"/>
      <c r="L18" s="79" t="s">
        <v>1</v>
      </c>
      <c r="M18" s="79"/>
      <c r="N18" s="26"/>
    </row>
    <row r="19" spans="2:14" s="2" customFormat="1" ht="15" customHeight="1" thickBot="1">
      <c r="B19" s="9">
        <v>2016</v>
      </c>
      <c r="C19" s="9">
        <v>2017</v>
      </c>
      <c r="D19" s="27" t="s">
        <v>33</v>
      </c>
      <c r="G19" s="9">
        <v>2016</v>
      </c>
      <c r="H19" s="10">
        <v>2017</v>
      </c>
      <c r="I19" s="27" t="s">
        <v>14</v>
      </c>
      <c r="L19" s="9">
        <v>2016</v>
      </c>
      <c r="M19" s="9">
        <v>2017</v>
      </c>
      <c r="N19" s="27" t="s">
        <v>14</v>
      </c>
    </row>
    <row r="20" spans="1:14" s="4" customFormat="1" ht="30">
      <c r="A20" s="11" t="s">
        <v>45</v>
      </c>
      <c r="B20" s="37">
        <v>57.7</v>
      </c>
      <c r="C20" s="22">
        <v>57.8</v>
      </c>
      <c r="D20" s="23">
        <f>C20-B20</f>
        <v>0.09999999999999432</v>
      </c>
      <c r="F20" s="11" t="s">
        <v>45</v>
      </c>
      <c r="G20" s="46">
        <v>21701</v>
      </c>
      <c r="H20" s="46">
        <v>19542</v>
      </c>
      <c r="I20" s="50">
        <f>H20/G20</f>
        <v>0.9005114971660292</v>
      </c>
      <c r="K20" s="11" t="s">
        <v>45</v>
      </c>
      <c r="L20" s="46">
        <v>12525</v>
      </c>
      <c r="M20" s="46">
        <v>11290</v>
      </c>
      <c r="N20" s="50">
        <f>M20/L20</f>
        <v>0.9013972055888223</v>
      </c>
    </row>
    <row r="21" spans="1:14" ht="15">
      <c r="A21" s="14" t="s">
        <v>41</v>
      </c>
      <c r="B21" s="39">
        <v>60.4</v>
      </c>
      <c r="C21" s="18">
        <v>59.5</v>
      </c>
      <c r="D21" s="20">
        <f>C21-B21</f>
        <v>-0.8999999999999986</v>
      </c>
      <c r="F21" s="14" t="s">
        <v>41</v>
      </c>
      <c r="G21" s="47">
        <v>23492</v>
      </c>
      <c r="H21" s="47">
        <v>23155</v>
      </c>
      <c r="I21" s="51">
        <f>H21/G21</f>
        <v>0.9856546909586242</v>
      </c>
      <c r="K21" s="14" t="s">
        <v>41</v>
      </c>
      <c r="L21" s="47">
        <v>14189</v>
      </c>
      <c r="M21" s="47">
        <v>13770</v>
      </c>
      <c r="N21" s="51">
        <f>M21/L21</f>
        <v>0.9704700824582423</v>
      </c>
    </row>
    <row r="22" spans="1:14" ht="30.75" thickBot="1">
      <c r="A22" s="12" t="s">
        <v>42</v>
      </c>
      <c r="B22" s="56" t="s">
        <v>40</v>
      </c>
      <c r="C22" s="19">
        <v>59.1</v>
      </c>
      <c r="D22" s="34" t="s">
        <v>46</v>
      </c>
      <c r="F22" s="12" t="s">
        <v>42</v>
      </c>
      <c r="G22" s="48" t="s">
        <v>40</v>
      </c>
      <c r="H22" s="48">
        <v>17029</v>
      </c>
      <c r="I22" s="54" t="s">
        <v>40</v>
      </c>
      <c r="K22" s="12" t="s">
        <v>42</v>
      </c>
      <c r="L22" s="48" t="s">
        <v>46</v>
      </c>
      <c r="M22" s="48">
        <v>10068</v>
      </c>
      <c r="N22" s="54" t="s">
        <v>40</v>
      </c>
    </row>
    <row r="23" s="2" customFormat="1" ht="12.75"/>
    <row r="24" s="2" customFormat="1" ht="12.75"/>
    <row r="25" spans="2:14" s="2" customFormat="1" ht="15">
      <c r="B25" s="80" t="s">
        <v>35</v>
      </c>
      <c r="C25" s="80"/>
      <c r="D25" s="26"/>
      <c r="G25" s="80" t="s">
        <v>35</v>
      </c>
      <c r="H25" s="80"/>
      <c r="I25" s="26"/>
      <c r="L25" s="80" t="s">
        <v>35</v>
      </c>
      <c r="M25" s="80"/>
      <c r="N25" s="26"/>
    </row>
    <row r="26" spans="2:14" s="2" customFormat="1" ht="13.5" thickBot="1">
      <c r="B26" s="9">
        <v>2016</v>
      </c>
      <c r="C26" s="9">
        <v>2017</v>
      </c>
      <c r="D26" s="27" t="s">
        <v>33</v>
      </c>
      <c r="G26" s="9">
        <v>2016</v>
      </c>
      <c r="H26" s="10">
        <v>2017</v>
      </c>
      <c r="I26" s="27" t="s">
        <v>14</v>
      </c>
      <c r="L26" s="9">
        <v>2016</v>
      </c>
      <c r="M26" s="10">
        <v>2017</v>
      </c>
      <c r="N26" s="27" t="s">
        <v>14</v>
      </c>
    </row>
    <row r="27" spans="1:14" s="4" customFormat="1" ht="30.75" thickBot="1">
      <c r="A27" s="28" t="s">
        <v>45</v>
      </c>
      <c r="B27" s="29">
        <v>43</v>
      </c>
      <c r="C27" s="29">
        <v>59</v>
      </c>
      <c r="D27" s="30">
        <f>C27-B27</f>
        <v>16</v>
      </c>
      <c r="F27" s="28" t="s">
        <v>45</v>
      </c>
      <c r="G27" s="44">
        <v>9947</v>
      </c>
      <c r="H27" s="44">
        <v>13408</v>
      </c>
      <c r="I27" s="45">
        <f>H27/G27</f>
        <v>1.3479441037498743</v>
      </c>
      <c r="K27" s="28" t="s">
        <v>45</v>
      </c>
      <c r="L27" s="44">
        <v>4277</v>
      </c>
      <c r="M27" s="44">
        <v>7914</v>
      </c>
      <c r="N27" s="45">
        <f>M27/L27</f>
        <v>1.8503624035538928</v>
      </c>
    </row>
  </sheetData>
  <sheetProtection/>
  <mergeCells count="15">
    <mergeCell ref="L11:M11"/>
    <mergeCell ref="L3:M3"/>
    <mergeCell ref="K1:N1"/>
    <mergeCell ref="L18:M18"/>
    <mergeCell ref="B18:C18"/>
    <mergeCell ref="G25:H25"/>
    <mergeCell ref="L25:M25"/>
    <mergeCell ref="B25:C25"/>
    <mergeCell ref="G11:H11"/>
    <mergeCell ref="A1:D1"/>
    <mergeCell ref="B3:C3"/>
    <mergeCell ref="B11:C11"/>
    <mergeCell ref="G3:H3"/>
    <mergeCell ref="F1:I1"/>
    <mergeCell ref="G18:H18"/>
  </mergeCells>
  <printOptions/>
  <pageMargins left="0.25" right="0.25" top="0.75" bottom="0.75" header="0.3" footer="0.3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PageLayoutView="0" workbookViewId="0" topLeftCell="A1">
      <selection activeCell="S10" sqref="S10"/>
    </sheetView>
  </sheetViews>
  <sheetFormatPr defaultColWidth="9.140625" defaultRowHeight="12.75"/>
  <cols>
    <col min="1" max="1" width="13.140625" style="0" customWidth="1"/>
    <col min="2" max="2" width="12.28125" style="0" customWidth="1"/>
    <col min="3" max="3" width="10.421875" style="0" customWidth="1"/>
    <col min="4" max="4" width="15.7109375" style="0" bestFit="1" customWidth="1"/>
    <col min="6" max="6" width="13.140625" style="0" customWidth="1"/>
    <col min="7" max="7" width="11.28125" style="0" customWidth="1"/>
    <col min="8" max="8" width="12.7109375" style="0" customWidth="1"/>
    <col min="11" max="11" width="12.28125" style="0" customWidth="1"/>
    <col min="12" max="12" width="11.28125" style="0" customWidth="1"/>
    <col min="13" max="13" width="12.7109375" style="0" customWidth="1"/>
    <col min="15" max="15" width="7.8515625" style="0" customWidth="1"/>
    <col min="16" max="16" width="3.8515625" style="0" customWidth="1"/>
    <col min="19" max="19" width="15.7109375" style="0" bestFit="1" customWidth="1"/>
  </cols>
  <sheetData>
    <row r="1" spans="1:14" s="1" customFormat="1" ht="25.5" customHeight="1">
      <c r="A1" s="75" t="s">
        <v>32</v>
      </c>
      <c r="B1" s="75"/>
      <c r="C1" s="75"/>
      <c r="D1" s="75"/>
      <c r="E1" s="2"/>
      <c r="F1" s="75" t="s">
        <v>15</v>
      </c>
      <c r="G1" s="75"/>
      <c r="H1" s="75"/>
      <c r="I1" s="75"/>
      <c r="J1" s="2"/>
      <c r="K1" s="75" t="s">
        <v>23</v>
      </c>
      <c r="L1" s="75"/>
      <c r="M1" s="75"/>
      <c r="N1" s="75"/>
    </row>
    <row r="2" s="6" customFormat="1" ht="12.75"/>
    <row r="3" spans="1:14" s="6" customFormat="1" ht="21.75" customHeight="1" thickBot="1">
      <c r="A3" s="2"/>
      <c r="B3" s="76" t="s">
        <v>26</v>
      </c>
      <c r="C3" s="76"/>
      <c r="D3" s="2"/>
      <c r="E3" s="2"/>
      <c r="F3" s="2"/>
      <c r="G3" s="76" t="s">
        <v>26</v>
      </c>
      <c r="H3" s="76"/>
      <c r="I3" s="2"/>
      <c r="J3" s="2"/>
      <c r="K3" s="2"/>
      <c r="L3" s="76" t="s">
        <v>26</v>
      </c>
      <c r="M3" s="76"/>
      <c r="N3" s="2"/>
    </row>
    <row r="4" spans="1:14" s="6" customFormat="1" ht="13.5" thickBot="1">
      <c r="A4" s="31"/>
      <c r="B4" s="32">
        <v>2016</v>
      </c>
      <c r="C4" s="32">
        <v>2017</v>
      </c>
      <c r="D4" s="33" t="s">
        <v>33</v>
      </c>
      <c r="E4" s="2"/>
      <c r="F4" s="31"/>
      <c r="G4" s="32">
        <v>2016</v>
      </c>
      <c r="H4" s="32">
        <v>2017</v>
      </c>
      <c r="I4" s="33" t="s">
        <v>14</v>
      </c>
      <c r="J4" s="2"/>
      <c r="K4" s="31"/>
      <c r="L4" s="32">
        <v>2016</v>
      </c>
      <c r="M4" s="32">
        <v>2017</v>
      </c>
      <c r="N4" s="33" t="s">
        <v>14</v>
      </c>
    </row>
    <row r="5" spans="1:14" s="1" customFormat="1" ht="30">
      <c r="A5" s="11" t="s">
        <v>45</v>
      </c>
      <c r="B5" s="22">
        <v>48.3</v>
      </c>
      <c r="C5" s="22">
        <v>56.2</v>
      </c>
      <c r="D5" s="23">
        <f>C5-B5</f>
        <v>7.900000000000006</v>
      </c>
      <c r="E5" s="5"/>
      <c r="F5" s="11" t="s">
        <v>45</v>
      </c>
      <c r="G5" s="24">
        <v>13136</v>
      </c>
      <c r="H5" s="24">
        <v>14889</v>
      </c>
      <c r="I5" s="50">
        <f>H5/G5</f>
        <v>1.1334500609013398</v>
      </c>
      <c r="J5" s="5"/>
      <c r="K5" s="11" t="s">
        <v>45</v>
      </c>
      <c r="L5" s="24">
        <v>6351</v>
      </c>
      <c r="M5" s="24">
        <v>8368</v>
      </c>
      <c r="N5" s="50">
        <f>M5/L5</f>
        <v>1.3175877814517398</v>
      </c>
    </row>
    <row r="6" spans="1:14" s="1" customFormat="1" ht="15" customHeight="1">
      <c r="A6" s="14" t="s">
        <v>36</v>
      </c>
      <c r="B6" s="18">
        <v>52</v>
      </c>
      <c r="C6" s="18">
        <v>60.6</v>
      </c>
      <c r="D6" s="20">
        <f>C6-B6</f>
        <v>8.600000000000001</v>
      </c>
      <c r="F6" s="14" t="s">
        <v>36</v>
      </c>
      <c r="G6" s="13">
        <v>11780</v>
      </c>
      <c r="H6" s="13">
        <v>12765</v>
      </c>
      <c r="I6" s="51">
        <f>H6/G6</f>
        <v>1.083616298811545</v>
      </c>
      <c r="K6" s="14" t="s">
        <v>36</v>
      </c>
      <c r="L6" s="41">
        <v>6123</v>
      </c>
      <c r="M6" s="41">
        <v>7729</v>
      </c>
      <c r="N6" s="51">
        <f>M6/L6</f>
        <v>1.2622897272578801</v>
      </c>
    </row>
    <row r="7" spans="1:14" s="1" customFormat="1" ht="15" customHeight="1">
      <c r="A7" s="14" t="s">
        <v>37</v>
      </c>
      <c r="B7" s="18">
        <v>60.9</v>
      </c>
      <c r="C7" s="18">
        <v>58.6</v>
      </c>
      <c r="D7" s="20">
        <f>C7-B7</f>
        <v>-2.299999999999997</v>
      </c>
      <c r="F7" s="14" t="s">
        <v>37</v>
      </c>
      <c r="G7" s="13">
        <v>14541</v>
      </c>
      <c r="H7" s="13">
        <v>14727</v>
      </c>
      <c r="I7" s="51">
        <f>H7/G7</f>
        <v>1.01279141737157</v>
      </c>
      <c r="K7" s="14" t="s">
        <v>37</v>
      </c>
      <c r="L7" s="41">
        <v>8858</v>
      </c>
      <c r="M7" s="41">
        <v>8634</v>
      </c>
      <c r="N7" s="51">
        <f>M7/L7</f>
        <v>0.9747121246331</v>
      </c>
    </row>
    <row r="8" spans="1:14" s="1" customFormat="1" ht="30.75" thickBot="1">
      <c r="A8" s="12" t="s">
        <v>42</v>
      </c>
      <c r="B8" s="19">
        <v>39.9</v>
      </c>
      <c r="C8" s="19">
        <v>53.8</v>
      </c>
      <c r="D8" s="21">
        <f>C8-B8</f>
        <v>13.899999999999999</v>
      </c>
      <c r="F8" s="12" t="s">
        <v>42</v>
      </c>
      <c r="G8" s="16">
        <v>9516</v>
      </c>
      <c r="H8" s="16">
        <v>12548</v>
      </c>
      <c r="I8" s="49">
        <f>H8/G8</f>
        <v>1.3186212694409416</v>
      </c>
      <c r="K8" s="12" t="s">
        <v>42</v>
      </c>
      <c r="L8" s="43">
        <v>3796</v>
      </c>
      <c r="M8" s="43">
        <v>6751</v>
      </c>
      <c r="N8" s="49">
        <f>M8/L8</f>
        <v>1.7784510010537409</v>
      </c>
    </row>
    <row r="9" s="2" customFormat="1" ht="12.75"/>
    <row r="10" s="2" customFormat="1" ht="12.75"/>
    <row r="11" spans="2:14" s="2" customFormat="1" ht="20.25" customHeight="1">
      <c r="B11" s="83" t="s">
        <v>3</v>
      </c>
      <c r="C11" s="83"/>
      <c r="D11" s="26"/>
      <c r="G11" s="83" t="s">
        <v>3</v>
      </c>
      <c r="H11" s="83"/>
      <c r="I11" s="26"/>
      <c r="L11" s="83" t="s">
        <v>3</v>
      </c>
      <c r="M11" s="83"/>
      <c r="N11" s="26"/>
    </row>
    <row r="12" spans="2:14" s="2" customFormat="1" ht="13.5" thickBot="1">
      <c r="B12" s="9">
        <v>2016</v>
      </c>
      <c r="C12" s="9">
        <v>2017</v>
      </c>
      <c r="D12" s="27" t="s">
        <v>33</v>
      </c>
      <c r="F12" s="6"/>
      <c r="G12" s="9">
        <v>2016</v>
      </c>
      <c r="H12" s="10">
        <v>2017</v>
      </c>
      <c r="I12" s="27" t="s">
        <v>14</v>
      </c>
      <c r="L12" s="9">
        <v>2016</v>
      </c>
      <c r="M12" s="9">
        <v>2017</v>
      </c>
      <c r="N12" s="27" t="s">
        <v>14</v>
      </c>
    </row>
    <row r="13" spans="1:14" s="4" customFormat="1" ht="30">
      <c r="A13" s="11" t="s">
        <v>45</v>
      </c>
      <c r="B13" s="37">
        <v>66.6</v>
      </c>
      <c r="C13" s="37">
        <v>69.1</v>
      </c>
      <c r="D13" s="23">
        <f>C13-B13</f>
        <v>2.5</v>
      </c>
      <c r="F13" s="11" t="s">
        <v>45</v>
      </c>
      <c r="G13" s="46">
        <v>10757</v>
      </c>
      <c r="H13" s="46">
        <v>12318</v>
      </c>
      <c r="I13" s="50">
        <f>H13/G13</f>
        <v>1.1451148089616063</v>
      </c>
      <c r="K13" s="11" t="s">
        <v>45</v>
      </c>
      <c r="L13" s="46">
        <v>7167</v>
      </c>
      <c r="M13" s="46">
        <v>8508</v>
      </c>
      <c r="N13" s="50">
        <f>M13/L13</f>
        <v>1.1871075763917958</v>
      </c>
    </row>
    <row r="14" spans="1:14" ht="15">
      <c r="A14" s="14" t="s">
        <v>41</v>
      </c>
      <c r="B14" s="39">
        <v>67.5</v>
      </c>
      <c r="C14" s="38">
        <v>65.4</v>
      </c>
      <c r="D14" s="36">
        <f>C14-B14</f>
        <v>-2.0999999999999943</v>
      </c>
      <c r="F14" s="14" t="s">
        <v>41</v>
      </c>
      <c r="G14" s="47">
        <v>14654</v>
      </c>
      <c r="H14" s="47">
        <v>11545</v>
      </c>
      <c r="I14" s="51">
        <f>H14/G14</f>
        <v>0.7878394977480552</v>
      </c>
      <c r="K14" s="14" t="s">
        <v>41</v>
      </c>
      <c r="L14" s="47">
        <v>9898</v>
      </c>
      <c r="M14" s="47">
        <v>7550</v>
      </c>
      <c r="N14" s="51">
        <f>M14/L14</f>
        <v>0.7627803596686199</v>
      </c>
    </row>
    <row r="15" spans="1:14" ht="30.75" thickBot="1">
      <c r="A15" s="12" t="s">
        <v>42</v>
      </c>
      <c r="B15" s="56">
        <v>60.5</v>
      </c>
      <c r="C15" s="35">
        <v>69.2</v>
      </c>
      <c r="D15" s="34">
        <f>C15-B15</f>
        <v>8.700000000000003</v>
      </c>
      <c r="F15" s="12" t="s">
        <v>42</v>
      </c>
      <c r="G15" s="48">
        <v>2151</v>
      </c>
      <c r="H15" s="48">
        <v>13481</v>
      </c>
      <c r="I15" s="54">
        <f>H15/G15</f>
        <v>6.267317526731753</v>
      </c>
      <c r="K15" s="12" t="s">
        <v>42</v>
      </c>
      <c r="L15" s="53">
        <v>1301</v>
      </c>
      <c r="M15" s="48">
        <v>9325</v>
      </c>
      <c r="N15" s="54">
        <f>M15/L15</f>
        <v>7.167563412759415</v>
      </c>
    </row>
    <row r="16" spans="6:14" s="2" customFormat="1" ht="15">
      <c r="F16" s="3"/>
      <c r="I16" s="26"/>
      <c r="N16" s="26"/>
    </row>
    <row r="17" spans="9:14" s="2" customFormat="1" ht="12.75">
      <c r="I17" s="26"/>
      <c r="N17" s="26"/>
    </row>
    <row r="18" spans="2:14" s="2" customFormat="1" ht="24.75" customHeight="1">
      <c r="B18" s="79" t="s">
        <v>4</v>
      </c>
      <c r="C18" s="79"/>
      <c r="G18" s="79" t="s">
        <v>4</v>
      </c>
      <c r="H18" s="79"/>
      <c r="I18" s="26"/>
      <c r="L18" s="79" t="s">
        <v>4</v>
      </c>
      <c r="M18" s="79"/>
      <c r="N18" s="26"/>
    </row>
    <row r="19" spans="2:14" s="2" customFormat="1" ht="13.5" thickBot="1">
      <c r="B19" s="9">
        <v>2016</v>
      </c>
      <c r="C19" s="9">
        <v>2017</v>
      </c>
      <c r="D19" s="27" t="s">
        <v>33</v>
      </c>
      <c r="G19" s="9">
        <v>2016</v>
      </c>
      <c r="H19" s="10">
        <v>2017</v>
      </c>
      <c r="I19" s="27" t="s">
        <v>14</v>
      </c>
      <c r="L19" s="9">
        <v>2016</v>
      </c>
      <c r="M19" s="9">
        <v>2017</v>
      </c>
      <c r="N19" s="27" t="s">
        <v>14</v>
      </c>
    </row>
    <row r="20" spans="1:14" s="4" customFormat="1" ht="30">
      <c r="A20" s="11" t="s">
        <v>45</v>
      </c>
      <c r="B20" s="22">
        <v>57.3</v>
      </c>
      <c r="C20" s="37">
        <v>63.2</v>
      </c>
      <c r="D20" s="23">
        <f>C20-B20</f>
        <v>5.900000000000006</v>
      </c>
      <c r="F20" s="11" t="s">
        <v>45</v>
      </c>
      <c r="G20" s="46">
        <v>20031</v>
      </c>
      <c r="H20" s="46">
        <v>25133</v>
      </c>
      <c r="I20" s="50">
        <f>H20/G20</f>
        <v>1.2547052069292597</v>
      </c>
      <c r="K20" s="11" t="s">
        <v>45</v>
      </c>
      <c r="L20" s="46">
        <v>11470</v>
      </c>
      <c r="M20" s="46">
        <v>15888</v>
      </c>
      <c r="N20" s="50">
        <f>M20/L20</f>
        <v>1.385178727114211</v>
      </c>
    </row>
    <row r="21" spans="1:14" ht="15">
      <c r="A21" s="14" t="s">
        <v>41</v>
      </c>
      <c r="B21" s="18">
        <v>73.6</v>
      </c>
      <c r="C21" s="38" t="s">
        <v>40</v>
      </c>
      <c r="D21" s="36" t="s">
        <v>40</v>
      </c>
      <c r="F21" s="14" t="s">
        <v>41</v>
      </c>
      <c r="G21" s="47">
        <v>11673</v>
      </c>
      <c r="H21" s="47" t="s">
        <v>40</v>
      </c>
      <c r="I21" s="51" t="s">
        <v>40</v>
      </c>
      <c r="K21" s="14" t="s">
        <v>41</v>
      </c>
      <c r="L21" s="47">
        <v>8596</v>
      </c>
      <c r="M21" s="47" t="s">
        <v>40</v>
      </c>
      <c r="N21" s="51" t="s">
        <v>46</v>
      </c>
    </row>
    <row r="22" spans="1:14" ht="30.75" thickBot="1">
      <c r="A22" s="12" t="s">
        <v>42</v>
      </c>
      <c r="B22" s="19">
        <v>36.7</v>
      </c>
      <c r="C22" s="35">
        <v>62.7</v>
      </c>
      <c r="D22" s="34">
        <f>C22-B22</f>
        <v>26</v>
      </c>
      <c r="F22" s="12" t="s">
        <v>42</v>
      </c>
      <c r="G22" s="48">
        <v>9765</v>
      </c>
      <c r="H22" s="48">
        <v>13127</v>
      </c>
      <c r="I22" s="54">
        <f>H22/G22</f>
        <v>1.3442908346134153</v>
      </c>
      <c r="K22" s="12" t="s">
        <v>42</v>
      </c>
      <c r="L22" s="53">
        <v>3586</v>
      </c>
      <c r="M22" s="48">
        <v>8232</v>
      </c>
      <c r="N22" s="54">
        <f>M22/L22</f>
        <v>2.2955939765755717</v>
      </c>
    </row>
    <row r="23" s="2" customFormat="1" ht="12.75"/>
    <row r="24" s="2" customFormat="1" ht="12.75"/>
    <row r="25" spans="2:13" s="2" customFormat="1" ht="23.25" customHeight="1">
      <c r="B25" s="84" t="s">
        <v>17</v>
      </c>
      <c r="C25" s="84"/>
      <c r="D25" s="26"/>
      <c r="G25" s="84" t="s">
        <v>17</v>
      </c>
      <c r="H25" s="84"/>
      <c r="I25" s="26"/>
      <c r="L25" s="84" t="s">
        <v>17</v>
      </c>
      <c r="M25" s="84"/>
    </row>
    <row r="26" spans="2:14" s="2" customFormat="1" ht="13.5" thickBot="1">
      <c r="B26" s="9">
        <v>2016</v>
      </c>
      <c r="C26" s="9">
        <v>2017</v>
      </c>
      <c r="D26" s="27" t="s">
        <v>33</v>
      </c>
      <c r="G26" s="9">
        <v>2016</v>
      </c>
      <c r="H26" s="10">
        <v>2017</v>
      </c>
      <c r="I26" s="27" t="s">
        <v>14</v>
      </c>
      <c r="L26" s="9">
        <v>2016</v>
      </c>
      <c r="M26" s="9">
        <v>2017</v>
      </c>
      <c r="N26" s="27" t="s">
        <v>14</v>
      </c>
    </row>
    <row r="27" spans="1:14" ht="30">
      <c r="A27" s="11" t="s">
        <v>45</v>
      </c>
      <c r="B27" s="22">
        <v>40.7</v>
      </c>
      <c r="C27" s="22">
        <v>63.5</v>
      </c>
      <c r="D27" s="23">
        <f>C27-B27</f>
        <v>22.799999999999997</v>
      </c>
      <c r="F27" s="11" t="s">
        <v>45</v>
      </c>
      <c r="G27" s="24">
        <v>9071</v>
      </c>
      <c r="H27" s="24">
        <v>8669</v>
      </c>
      <c r="I27" s="25">
        <f>H27/G27</f>
        <v>0.9556829456509757</v>
      </c>
      <c r="K27" s="11" t="s">
        <v>45</v>
      </c>
      <c r="L27" s="24">
        <v>3693</v>
      </c>
      <c r="M27" s="24">
        <v>5501</v>
      </c>
      <c r="N27" s="25">
        <f>M27/L27</f>
        <v>1.4895748713782833</v>
      </c>
    </row>
    <row r="28" spans="1:14" ht="30.75" thickBot="1">
      <c r="A28" s="12" t="s">
        <v>42</v>
      </c>
      <c r="B28" s="19">
        <v>38.7</v>
      </c>
      <c r="C28" s="19">
        <v>67.4</v>
      </c>
      <c r="D28" s="21">
        <f>C28-B28</f>
        <v>28.700000000000003</v>
      </c>
      <c r="F28" s="12" t="s">
        <v>42</v>
      </c>
      <c r="G28" s="16">
        <v>7551</v>
      </c>
      <c r="H28" s="16">
        <v>6201</v>
      </c>
      <c r="I28" s="17">
        <f>H28/G28</f>
        <v>0.8212157330154947</v>
      </c>
      <c r="K28" s="12" t="s">
        <v>42</v>
      </c>
      <c r="L28" s="16">
        <v>2922</v>
      </c>
      <c r="M28" s="16">
        <v>4179</v>
      </c>
      <c r="N28" s="17">
        <f>M28/L28</f>
        <v>1.4301848049281314</v>
      </c>
    </row>
    <row r="29" spans="1:14" s="2" customFormat="1" ht="15">
      <c r="A29" s="3"/>
      <c r="B29" s="7"/>
      <c r="C29" s="7"/>
      <c r="D29" s="7"/>
      <c r="F29" s="3"/>
      <c r="G29" s="7"/>
      <c r="H29" s="7"/>
      <c r="I29" s="26"/>
      <c r="K29" s="3"/>
      <c r="L29" s="7"/>
      <c r="M29" s="7"/>
      <c r="N29" s="26"/>
    </row>
    <row r="30" s="2" customFormat="1" ht="12.75"/>
    <row r="31" spans="2:14" s="2" customFormat="1" ht="21" customHeight="1">
      <c r="B31" s="82" t="s">
        <v>2</v>
      </c>
      <c r="C31" s="82"/>
      <c r="D31" s="26"/>
      <c r="G31" s="82" t="s">
        <v>2</v>
      </c>
      <c r="H31" s="82"/>
      <c r="I31" s="26"/>
      <c r="L31" s="82" t="s">
        <v>2</v>
      </c>
      <c r="M31" s="82"/>
      <c r="N31" s="26"/>
    </row>
    <row r="32" spans="2:14" s="2" customFormat="1" ht="13.5" thickBot="1">
      <c r="B32" s="9">
        <v>2016</v>
      </c>
      <c r="C32" s="9">
        <v>2017</v>
      </c>
      <c r="D32" s="27" t="s">
        <v>33</v>
      </c>
      <c r="G32" s="9">
        <v>2016</v>
      </c>
      <c r="H32" s="9">
        <v>2017</v>
      </c>
      <c r="I32" s="27" t="s">
        <v>14</v>
      </c>
      <c r="L32" s="9">
        <v>2016</v>
      </c>
      <c r="M32" s="9">
        <v>2017</v>
      </c>
      <c r="N32" s="27" t="s">
        <v>14</v>
      </c>
    </row>
    <row r="33" spans="1:14" ht="30">
      <c r="A33" s="11" t="s">
        <v>45</v>
      </c>
      <c r="B33" s="22">
        <v>51.5</v>
      </c>
      <c r="C33" s="22">
        <v>53.8</v>
      </c>
      <c r="D33" s="23">
        <f>C33-B33</f>
        <v>2.299999999999997</v>
      </c>
      <c r="F33" s="11" t="s">
        <v>45</v>
      </c>
      <c r="G33" s="24">
        <v>12944</v>
      </c>
      <c r="H33" s="24">
        <v>13972</v>
      </c>
      <c r="I33" s="25">
        <f>H33/G33</f>
        <v>1.0794190358467244</v>
      </c>
      <c r="K33" s="11" t="s">
        <v>45</v>
      </c>
      <c r="L33" s="24">
        <v>6672</v>
      </c>
      <c r="M33" s="24">
        <v>7519</v>
      </c>
      <c r="N33" s="25">
        <f>M33/L33</f>
        <v>1.1269484412470023</v>
      </c>
    </row>
    <row r="34" spans="1:14" ht="15">
      <c r="A34" s="14" t="s">
        <v>36</v>
      </c>
      <c r="B34" s="18">
        <v>64.6</v>
      </c>
      <c r="C34" s="18">
        <v>62.5</v>
      </c>
      <c r="D34" s="20">
        <f>C34-B34</f>
        <v>-2.0999999999999943</v>
      </c>
      <c r="F34" s="14" t="s">
        <v>36</v>
      </c>
      <c r="G34" s="13">
        <v>11705</v>
      </c>
      <c r="H34" s="13">
        <v>12487</v>
      </c>
      <c r="I34" s="15">
        <f>H34/G34</f>
        <v>1.0668090559589918</v>
      </c>
      <c r="K34" s="14" t="s">
        <v>36</v>
      </c>
      <c r="L34" s="13">
        <v>7561</v>
      </c>
      <c r="M34" s="13">
        <v>7803</v>
      </c>
      <c r="N34" s="15">
        <f>M34/L34</f>
        <v>1.0320063483666182</v>
      </c>
    </row>
    <row r="35" spans="1:14" ht="15">
      <c r="A35" s="14" t="s">
        <v>37</v>
      </c>
      <c r="B35" s="18">
        <v>43.7</v>
      </c>
      <c r="C35" s="18">
        <v>45.3</v>
      </c>
      <c r="D35" s="20">
        <f>C35-B35</f>
        <v>1.5999999999999943</v>
      </c>
      <c r="F35" s="14" t="s">
        <v>37</v>
      </c>
      <c r="G35" s="13">
        <v>22320</v>
      </c>
      <c r="H35" s="13">
        <v>19846</v>
      </c>
      <c r="I35" s="15">
        <f>H35/G35</f>
        <v>0.88915770609319</v>
      </c>
      <c r="K35" s="14" t="s">
        <v>37</v>
      </c>
      <c r="L35" s="13">
        <v>9743</v>
      </c>
      <c r="M35" s="13">
        <v>8988</v>
      </c>
      <c r="N35" s="15">
        <f>M35/L35</f>
        <v>0.9225084676177768</v>
      </c>
    </row>
    <row r="36" spans="1:14" ht="30.75" thickBot="1">
      <c r="A36" s="12" t="s">
        <v>42</v>
      </c>
      <c r="B36" s="19">
        <v>46.6</v>
      </c>
      <c r="C36" s="19">
        <v>52.5</v>
      </c>
      <c r="D36" s="21">
        <f>C36-B36</f>
        <v>5.899999999999999</v>
      </c>
      <c r="F36" s="12" t="s">
        <v>42</v>
      </c>
      <c r="G36" s="16">
        <v>11506</v>
      </c>
      <c r="H36" s="16">
        <v>13498</v>
      </c>
      <c r="I36" s="17">
        <f>H36/G36</f>
        <v>1.1731270641404485</v>
      </c>
      <c r="K36" s="12" t="s">
        <v>42</v>
      </c>
      <c r="L36" s="16">
        <v>5364</v>
      </c>
      <c r="M36" s="16">
        <v>7093</v>
      </c>
      <c r="N36" s="17">
        <f>M36/L36</f>
        <v>1.3223340790454885</v>
      </c>
    </row>
    <row r="41" ht="12.75">
      <c r="E41" s="55"/>
    </row>
  </sheetData>
  <sheetProtection/>
  <mergeCells count="18">
    <mergeCell ref="G3:H3"/>
    <mergeCell ref="F1:I1"/>
    <mergeCell ref="K1:N1"/>
    <mergeCell ref="G25:H25"/>
    <mergeCell ref="L3:M3"/>
    <mergeCell ref="L11:M11"/>
    <mergeCell ref="L18:M18"/>
    <mergeCell ref="L25:M25"/>
    <mergeCell ref="L31:M31"/>
    <mergeCell ref="B31:C31"/>
    <mergeCell ref="G11:H11"/>
    <mergeCell ref="G18:H18"/>
    <mergeCell ref="A1:D1"/>
    <mergeCell ref="B3:C3"/>
    <mergeCell ref="B11:C11"/>
    <mergeCell ref="B18:C18"/>
    <mergeCell ref="B25:C25"/>
    <mergeCell ref="G31:H31"/>
  </mergeCells>
  <printOptions/>
  <pageMargins left="0.25" right="0.25" top="0.75" bottom="0.75" header="0.3" footer="0.3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PageLayoutView="0" workbookViewId="0" topLeftCell="A1">
      <selection activeCell="M23" sqref="M23"/>
    </sheetView>
  </sheetViews>
  <sheetFormatPr defaultColWidth="9.140625" defaultRowHeight="12.75"/>
  <cols>
    <col min="1" max="1" width="11.7109375" style="0" bestFit="1" customWidth="1"/>
    <col min="3" max="3" width="9.8515625" style="0" customWidth="1"/>
    <col min="4" max="4" width="15.7109375" style="0" bestFit="1" customWidth="1"/>
    <col min="6" max="6" width="11.7109375" style="0" bestFit="1" customWidth="1"/>
    <col min="7" max="7" width="10.8515625" style="0" customWidth="1"/>
    <col min="8" max="8" width="12.8515625" style="0" customWidth="1"/>
    <col min="11" max="11" width="11.8515625" style="0" customWidth="1"/>
    <col min="12" max="12" width="12.57421875" style="0" customWidth="1"/>
    <col min="13" max="13" width="11.421875" style="0" customWidth="1"/>
    <col min="15" max="15" width="9.140625" style="1" customWidth="1"/>
    <col min="17" max="17" width="10.8515625" style="0" customWidth="1"/>
    <col min="18" max="18" width="11.28125" style="0" customWidth="1"/>
    <col min="19" max="19" width="15.7109375" style="0" bestFit="1" customWidth="1"/>
  </cols>
  <sheetData>
    <row r="1" spans="1:14" ht="21" customHeight="1">
      <c r="A1" s="75" t="s">
        <v>32</v>
      </c>
      <c r="B1" s="75"/>
      <c r="C1" s="75"/>
      <c r="D1" s="75"/>
      <c r="E1" s="2"/>
      <c r="F1" s="75" t="s">
        <v>15</v>
      </c>
      <c r="G1" s="75"/>
      <c r="H1" s="75"/>
      <c r="I1" s="75"/>
      <c r="J1" s="2"/>
      <c r="K1" s="75" t="s">
        <v>23</v>
      </c>
      <c r="L1" s="75"/>
      <c r="M1" s="75"/>
      <c r="N1" s="75"/>
    </row>
    <row r="2" spans="1:1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28.5" customHeight="1" thickBot="1">
      <c r="A3" s="2"/>
      <c r="B3" s="76" t="s">
        <v>25</v>
      </c>
      <c r="C3" s="76"/>
      <c r="D3" s="2"/>
      <c r="E3" s="2"/>
      <c r="F3" s="2"/>
      <c r="G3" s="76" t="s">
        <v>25</v>
      </c>
      <c r="H3" s="76"/>
      <c r="I3" s="2"/>
      <c r="J3" s="2"/>
      <c r="K3" s="2"/>
      <c r="L3" s="76" t="s">
        <v>25</v>
      </c>
      <c r="M3" s="76"/>
      <c r="N3" s="2"/>
    </row>
    <row r="4" spans="1:14" ht="13.5" thickBot="1">
      <c r="A4" s="31"/>
      <c r="B4" s="32">
        <v>2016</v>
      </c>
      <c r="C4" s="32">
        <v>2017</v>
      </c>
      <c r="D4" s="33" t="s">
        <v>33</v>
      </c>
      <c r="F4" s="31"/>
      <c r="G4" s="32">
        <v>2016</v>
      </c>
      <c r="H4" s="32">
        <v>2017</v>
      </c>
      <c r="I4" s="33" t="s">
        <v>14</v>
      </c>
      <c r="J4" s="2"/>
      <c r="K4" s="31"/>
      <c r="L4" s="32">
        <v>2016</v>
      </c>
      <c r="M4" s="32">
        <v>2017</v>
      </c>
      <c r="N4" s="33" t="s">
        <v>14</v>
      </c>
    </row>
    <row r="5" spans="1:14" ht="30">
      <c r="A5" s="11" t="s">
        <v>45</v>
      </c>
      <c r="B5" s="22">
        <v>32.5</v>
      </c>
      <c r="C5" s="22">
        <v>38.6</v>
      </c>
      <c r="D5" s="23">
        <f>C5-B5</f>
        <v>6.100000000000001</v>
      </c>
      <c r="F5" s="11" t="s">
        <v>45</v>
      </c>
      <c r="G5" s="24">
        <v>11818</v>
      </c>
      <c r="H5" s="24">
        <v>14314</v>
      </c>
      <c r="I5" s="50">
        <f>H5/G5</f>
        <v>1.211203249280758</v>
      </c>
      <c r="J5" s="5"/>
      <c r="K5" s="11" t="s">
        <v>45</v>
      </c>
      <c r="L5" s="24">
        <v>3837</v>
      </c>
      <c r="M5" s="24">
        <v>5520</v>
      </c>
      <c r="N5" s="50">
        <f>M5/L5</f>
        <v>1.4386239249413604</v>
      </c>
    </row>
    <row r="6" spans="1:14" ht="15" customHeight="1">
      <c r="A6" s="14" t="s">
        <v>36</v>
      </c>
      <c r="B6" s="18">
        <v>38.8</v>
      </c>
      <c r="C6" s="18">
        <v>44.6</v>
      </c>
      <c r="D6" s="20">
        <f>C6-B6</f>
        <v>5.800000000000004</v>
      </c>
      <c r="F6" s="14" t="s">
        <v>36</v>
      </c>
      <c r="G6" s="13">
        <v>10996</v>
      </c>
      <c r="H6" s="13">
        <v>12794</v>
      </c>
      <c r="I6" s="51">
        <f>H6/G6</f>
        <v>1.163514005092761</v>
      </c>
      <c r="J6" s="1"/>
      <c r="K6" s="14" t="s">
        <v>36</v>
      </c>
      <c r="L6" s="41">
        <v>4264</v>
      </c>
      <c r="M6" s="41">
        <v>5711</v>
      </c>
      <c r="N6" s="51">
        <f>M6/L6</f>
        <v>1.3393527204502815</v>
      </c>
    </row>
    <row r="7" spans="1:14" ht="15" customHeight="1">
      <c r="A7" s="14" t="s">
        <v>37</v>
      </c>
      <c r="B7" s="18">
        <v>40.4</v>
      </c>
      <c r="C7" s="18">
        <v>51.8</v>
      </c>
      <c r="D7" s="20">
        <f>C7-B7</f>
        <v>11.399999999999999</v>
      </c>
      <c r="F7" s="14" t="s">
        <v>37</v>
      </c>
      <c r="G7" s="13">
        <v>15155</v>
      </c>
      <c r="H7" s="13">
        <v>16160</v>
      </c>
      <c r="I7" s="51">
        <f>H7/G7</f>
        <v>1.0663147476080501</v>
      </c>
      <c r="J7" s="1"/>
      <c r="K7" s="14" t="s">
        <v>37</v>
      </c>
      <c r="L7" s="41">
        <v>6126</v>
      </c>
      <c r="M7" s="41">
        <v>8376</v>
      </c>
      <c r="N7" s="51">
        <f>M7/L7</f>
        <v>1.367286973555338</v>
      </c>
    </row>
    <row r="8" spans="1:14" ht="30.75" thickBot="1">
      <c r="A8" s="12" t="s">
        <v>42</v>
      </c>
      <c r="B8" s="19">
        <v>25.9</v>
      </c>
      <c r="C8" s="19">
        <v>28.9</v>
      </c>
      <c r="D8" s="21">
        <f>C8-B8</f>
        <v>3</v>
      </c>
      <c r="F8" s="12" t="s">
        <v>42</v>
      </c>
      <c r="G8" s="16">
        <v>9310</v>
      </c>
      <c r="H8" s="16">
        <v>12912</v>
      </c>
      <c r="I8" s="49">
        <f>H8/G8</f>
        <v>1.3868958109559613</v>
      </c>
      <c r="J8" s="1"/>
      <c r="K8" s="12" t="s">
        <v>42</v>
      </c>
      <c r="L8" s="43">
        <v>2416</v>
      </c>
      <c r="M8" s="43">
        <v>3727</v>
      </c>
      <c r="N8" s="49">
        <f>M8/L8</f>
        <v>1.5426324503311257</v>
      </c>
    </row>
    <row r="9" s="2" customFormat="1" ht="12.75">
      <c r="O9" s="6"/>
    </row>
    <row r="10" s="2" customFormat="1" ht="12.75">
      <c r="O10" s="6"/>
    </row>
    <row r="11" spans="2:15" s="2" customFormat="1" ht="20.25" customHeight="1" thickBot="1">
      <c r="B11" s="85" t="s">
        <v>6</v>
      </c>
      <c r="C11" s="85"/>
      <c r="G11" s="85" t="s">
        <v>6</v>
      </c>
      <c r="H11" s="85"/>
      <c r="L11" s="85" t="s">
        <v>6</v>
      </c>
      <c r="M11" s="85"/>
      <c r="O11" s="6"/>
    </row>
    <row r="12" spans="1:15" s="2" customFormat="1" ht="13.5" thickBot="1">
      <c r="A12" s="31"/>
      <c r="B12" s="32">
        <v>2016</v>
      </c>
      <c r="C12" s="32">
        <v>2017</v>
      </c>
      <c r="D12" s="33" t="s">
        <v>33</v>
      </c>
      <c r="F12" s="31"/>
      <c r="G12" s="32">
        <v>2016</v>
      </c>
      <c r="H12" s="32">
        <v>2017</v>
      </c>
      <c r="I12" s="33" t="s">
        <v>14</v>
      </c>
      <c r="K12" s="31"/>
      <c r="L12" s="32">
        <v>2016</v>
      </c>
      <c r="M12" s="32">
        <v>2017</v>
      </c>
      <c r="N12" s="33" t="s">
        <v>14</v>
      </c>
      <c r="O12" s="6"/>
    </row>
    <row r="13" spans="1:15" s="2" customFormat="1" ht="30">
      <c r="A13" s="11" t="s">
        <v>45</v>
      </c>
      <c r="B13" s="22">
        <v>35.7</v>
      </c>
      <c r="C13" s="22">
        <v>45.8</v>
      </c>
      <c r="D13" s="23">
        <f>C13-B13</f>
        <v>10.099999999999994</v>
      </c>
      <c r="F13" s="11" t="s">
        <v>45</v>
      </c>
      <c r="G13" s="24">
        <v>12042</v>
      </c>
      <c r="H13" s="24">
        <v>13700</v>
      </c>
      <c r="I13" s="25">
        <f>H13/G13</f>
        <v>1.1376847699717656</v>
      </c>
      <c r="J13" s="5"/>
      <c r="K13" s="11" t="s">
        <v>45</v>
      </c>
      <c r="L13" s="24">
        <v>4296</v>
      </c>
      <c r="M13" s="24">
        <v>6272</v>
      </c>
      <c r="N13" s="25">
        <f>M13/L13</f>
        <v>1.4599627560521415</v>
      </c>
      <c r="O13" s="6"/>
    </row>
    <row r="14" spans="1:15" s="2" customFormat="1" ht="15">
      <c r="A14" s="14" t="s">
        <v>36</v>
      </c>
      <c r="B14" s="18">
        <v>47.7</v>
      </c>
      <c r="C14" s="18">
        <v>60.2</v>
      </c>
      <c r="D14" s="20">
        <f>C14-B14</f>
        <v>12.5</v>
      </c>
      <c r="F14" s="14" t="s">
        <v>36</v>
      </c>
      <c r="G14" s="13">
        <v>11845</v>
      </c>
      <c r="H14" s="13">
        <v>13291</v>
      </c>
      <c r="I14" s="42">
        <f>H14/G14</f>
        <v>1.1220768256648375</v>
      </c>
      <c r="J14" s="1"/>
      <c r="K14" s="14" t="s">
        <v>36</v>
      </c>
      <c r="L14" s="41">
        <v>5651</v>
      </c>
      <c r="M14" s="41">
        <v>7995</v>
      </c>
      <c r="N14" s="42">
        <f>M14/L14</f>
        <v>1.4147938417979118</v>
      </c>
      <c r="O14" s="6"/>
    </row>
    <row r="15" spans="1:15" s="2" customFormat="1" ht="15">
      <c r="A15" s="14" t="s">
        <v>37</v>
      </c>
      <c r="B15" s="18">
        <v>33.6</v>
      </c>
      <c r="C15" s="18">
        <v>51.2</v>
      </c>
      <c r="D15" s="20">
        <f>C15-B15</f>
        <v>17.6</v>
      </c>
      <c r="F15" s="14" t="s">
        <v>37</v>
      </c>
      <c r="G15" s="13">
        <v>14684</v>
      </c>
      <c r="H15" s="13">
        <v>15440</v>
      </c>
      <c r="I15" s="15">
        <f>H15/G15</f>
        <v>1.0514846090983383</v>
      </c>
      <c r="J15" s="1"/>
      <c r="K15" s="14" t="s">
        <v>37</v>
      </c>
      <c r="L15" s="41">
        <v>4927</v>
      </c>
      <c r="M15" s="41">
        <v>7909</v>
      </c>
      <c r="N15" s="15">
        <f>M15/L15</f>
        <v>1.6052364522021514</v>
      </c>
      <c r="O15" s="6"/>
    </row>
    <row r="16" spans="1:15" s="2" customFormat="1" ht="30.75" thickBot="1">
      <c r="A16" s="12" t="s">
        <v>42</v>
      </c>
      <c r="B16" s="19">
        <v>23</v>
      </c>
      <c r="C16" s="19">
        <v>25.3</v>
      </c>
      <c r="D16" s="21">
        <f>C16-B16</f>
        <v>2.3000000000000007</v>
      </c>
      <c r="F16" s="12" t="s">
        <v>42</v>
      </c>
      <c r="G16" s="16">
        <v>8244</v>
      </c>
      <c r="H16" s="16">
        <v>11179</v>
      </c>
      <c r="I16" s="17">
        <f>H16/G16</f>
        <v>1.3560164968461912</v>
      </c>
      <c r="J16" s="1"/>
      <c r="K16" s="12" t="s">
        <v>42</v>
      </c>
      <c r="L16" s="43">
        <v>1896</v>
      </c>
      <c r="M16" s="43">
        <v>2833</v>
      </c>
      <c r="N16" s="17">
        <f>M16/L16</f>
        <v>1.494198312236287</v>
      </c>
      <c r="O16" s="6"/>
    </row>
    <row r="17" spans="9:15" s="2" customFormat="1" ht="12.75">
      <c r="I17" s="26"/>
      <c r="O17" s="6"/>
    </row>
    <row r="18" spans="9:15" s="2" customFormat="1" ht="12.75">
      <c r="I18" s="26"/>
      <c r="O18" s="6"/>
    </row>
    <row r="19" spans="2:15" s="2" customFormat="1" ht="22.5" customHeight="1">
      <c r="B19" s="79" t="s">
        <v>18</v>
      </c>
      <c r="C19" s="79"/>
      <c r="G19" s="79" t="s">
        <v>18</v>
      </c>
      <c r="H19" s="79"/>
      <c r="I19" s="26"/>
      <c r="L19" s="79" t="s">
        <v>18</v>
      </c>
      <c r="M19" s="79"/>
      <c r="O19" s="6"/>
    </row>
    <row r="20" spans="2:15" s="2" customFormat="1" ht="13.5" thickBot="1">
      <c r="B20" s="9">
        <v>2016</v>
      </c>
      <c r="C20" s="9">
        <v>2017</v>
      </c>
      <c r="D20" s="27" t="s">
        <v>33</v>
      </c>
      <c r="G20" s="9">
        <v>2016</v>
      </c>
      <c r="H20" s="10">
        <v>2017</v>
      </c>
      <c r="I20" s="27" t="s">
        <v>14</v>
      </c>
      <c r="L20" s="9">
        <v>2016</v>
      </c>
      <c r="M20" s="9">
        <v>2017</v>
      </c>
      <c r="N20" s="27" t="s">
        <v>14</v>
      </c>
      <c r="O20" s="6"/>
    </row>
    <row r="21" spans="1:15" s="2" customFormat="1" ht="30">
      <c r="A21" s="11" t="s">
        <v>45</v>
      </c>
      <c r="B21" s="22">
        <v>24.7</v>
      </c>
      <c r="C21" s="22">
        <v>35.6</v>
      </c>
      <c r="D21" s="23">
        <f>C21-B21</f>
        <v>10.900000000000002</v>
      </c>
      <c r="F21" s="11" t="s">
        <v>45</v>
      </c>
      <c r="G21" s="24">
        <v>8456</v>
      </c>
      <c r="H21" s="24">
        <v>12270</v>
      </c>
      <c r="I21" s="25">
        <f>H21/G21</f>
        <v>1.4510406811731316</v>
      </c>
      <c r="K21" s="11" t="s">
        <v>45</v>
      </c>
      <c r="L21" s="24">
        <v>2086</v>
      </c>
      <c r="M21" s="24">
        <v>4373</v>
      </c>
      <c r="N21" s="25">
        <f>M21/L21</f>
        <v>2.0963566634707576</v>
      </c>
      <c r="O21" s="6"/>
    </row>
    <row r="22" spans="1:15" s="2" customFormat="1" ht="30.75" thickBot="1">
      <c r="A22" s="12" t="s">
        <v>42</v>
      </c>
      <c r="B22" s="19">
        <v>27</v>
      </c>
      <c r="C22" s="19">
        <v>38.3</v>
      </c>
      <c r="D22" s="21">
        <f>C22-B22</f>
        <v>11.299999999999997</v>
      </c>
      <c r="F22" s="12" t="s">
        <v>42</v>
      </c>
      <c r="G22" s="16">
        <v>7730</v>
      </c>
      <c r="H22" s="16">
        <v>11035</v>
      </c>
      <c r="I22" s="17">
        <f>H22/G22</f>
        <v>1.427554980595084</v>
      </c>
      <c r="K22" s="12" t="s">
        <v>42</v>
      </c>
      <c r="L22" s="16">
        <v>2085</v>
      </c>
      <c r="M22" s="16">
        <v>4228</v>
      </c>
      <c r="N22" s="17">
        <f>M22/L22</f>
        <v>2.0278177458033575</v>
      </c>
      <c r="O22" s="6"/>
    </row>
  </sheetData>
  <sheetProtection/>
  <mergeCells count="12">
    <mergeCell ref="K1:N1"/>
    <mergeCell ref="G3:H3"/>
    <mergeCell ref="L3:M3"/>
    <mergeCell ref="L11:M11"/>
    <mergeCell ref="L19:M19"/>
    <mergeCell ref="A1:D1"/>
    <mergeCell ref="B3:C3"/>
    <mergeCell ref="B11:C11"/>
    <mergeCell ref="B19:C19"/>
    <mergeCell ref="G11:H11"/>
    <mergeCell ref="G19:H19"/>
    <mergeCell ref="F1:I1"/>
  </mergeCells>
  <printOptions/>
  <pageMargins left="0.25" right="0.25" top="0.75" bottom="0.75" header="0.3" footer="0.3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zoomScalePageLayoutView="0" workbookViewId="0" topLeftCell="A1">
      <selection activeCell="Q15" sqref="Q15"/>
    </sheetView>
  </sheetViews>
  <sheetFormatPr defaultColWidth="9.140625" defaultRowHeight="12.75"/>
  <cols>
    <col min="1" max="1" width="11.7109375" style="0" customWidth="1"/>
    <col min="4" max="4" width="15.7109375" style="0" bestFit="1" customWidth="1"/>
    <col min="6" max="6" width="11.57421875" style="0" customWidth="1"/>
    <col min="9" max="9" width="9.7109375" style="0" customWidth="1"/>
    <col min="11" max="11" width="11.00390625" style="0" customWidth="1"/>
    <col min="15" max="15" width="9.140625" style="1" customWidth="1"/>
    <col min="19" max="19" width="15.7109375" style="0" bestFit="1" customWidth="1"/>
  </cols>
  <sheetData>
    <row r="1" spans="1:14" ht="18" customHeight="1">
      <c r="A1" s="75" t="s">
        <v>32</v>
      </c>
      <c r="B1" s="75"/>
      <c r="C1" s="75"/>
      <c r="D1" s="75"/>
      <c r="E1" s="2"/>
      <c r="F1" s="75" t="s">
        <v>15</v>
      </c>
      <c r="G1" s="75"/>
      <c r="H1" s="75"/>
      <c r="I1" s="75"/>
      <c r="J1" s="2"/>
      <c r="K1" s="75" t="s">
        <v>23</v>
      </c>
      <c r="L1" s="75"/>
      <c r="M1" s="75"/>
      <c r="N1" s="75"/>
    </row>
    <row r="2" spans="1:1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24" customHeight="1" thickBot="1">
      <c r="A3" s="2"/>
      <c r="B3" s="76" t="s">
        <v>27</v>
      </c>
      <c r="C3" s="76"/>
      <c r="D3" s="2"/>
      <c r="E3" s="2"/>
      <c r="F3" s="2"/>
      <c r="G3" s="76" t="s">
        <v>27</v>
      </c>
      <c r="H3" s="76"/>
      <c r="I3" s="2"/>
      <c r="J3" s="2"/>
      <c r="K3" s="2"/>
      <c r="L3" s="76" t="s">
        <v>27</v>
      </c>
      <c r="M3" s="76"/>
      <c r="N3" s="2"/>
    </row>
    <row r="4" spans="1:14" ht="14.25" customHeight="1" thickBot="1">
      <c r="A4" s="31"/>
      <c r="B4" s="32">
        <v>2016</v>
      </c>
      <c r="C4" s="32">
        <v>2017</v>
      </c>
      <c r="D4" s="33" t="s">
        <v>33</v>
      </c>
      <c r="F4" s="31"/>
      <c r="G4" s="32">
        <v>2016</v>
      </c>
      <c r="H4" s="32">
        <v>2017</v>
      </c>
      <c r="I4" s="33" t="s">
        <v>14</v>
      </c>
      <c r="J4" s="2"/>
      <c r="K4" s="31"/>
      <c r="L4" s="32">
        <v>2016</v>
      </c>
      <c r="M4" s="32">
        <v>2017</v>
      </c>
      <c r="N4" s="33" t="s">
        <v>14</v>
      </c>
    </row>
    <row r="5" spans="1:14" ht="30">
      <c r="A5" s="11" t="s">
        <v>45</v>
      </c>
      <c r="B5" s="22">
        <v>38.3</v>
      </c>
      <c r="C5" s="22">
        <v>46</v>
      </c>
      <c r="D5" s="23">
        <f>C5-B5</f>
        <v>7.700000000000003</v>
      </c>
      <c r="F5" s="11" t="s">
        <v>45</v>
      </c>
      <c r="G5" s="24">
        <v>12820</v>
      </c>
      <c r="H5" s="24">
        <v>14295</v>
      </c>
      <c r="I5" s="50">
        <f>H5/G5</f>
        <v>1.1150546021840875</v>
      </c>
      <c r="J5" s="5"/>
      <c r="K5" s="11" t="s">
        <v>45</v>
      </c>
      <c r="L5" s="24">
        <v>4915</v>
      </c>
      <c r="M5" s="24">
        <v>6571</v>
      </c>
      <c r="N5" s="50">
        <f>M5/L5</f>
        <v>1.3369277721261446</v>
      </c>
    </row>
    <row r="6" spans="1:14" ht="15" customHeight="1">
      <c r="A6" s="14" t="s">
        <v>36</v>
      </c>
      <c r="B6" s="18">
        <v>27.5</v>
      </c>
      <c r="C6" s="18">
        <v>35.2</v>
      </c>
      <c r="D6" s="20">
        <f>C6-B6</f>
        <v>7.700000000000003</v>
      </c>
      <c r="F6" s="14" t="s">
        <v>36</v>
      </c>
      <c r="G6" s="13">
        <v>13288</v>
      </c>
      <c r="H6" s="13">
        <v>14518</v>
      </c>
      <c r="I6" s="51">
        <f>H6/G6</f>
        <v>1.0925647200481639</v>
      </c>
      <c r="J6" s="1"/>
      <c r="K6" s="14" t="s">
        <v>36</v>
      </c>
      <c r="L6" s="41">
        <v>3656</v>
      </c>
      <c r="M6" s="41">
        <v>5110</v>
      </c>
      <c r="N6" s="51">
        <f>M6/L6</f>
        <v>1.3977024070021882</v>
      </c>
    </row>
    <row r="7" spans="1:14" ht="15" customHeight="1">
      <c r="A7" s="14" t="s">
        <v>37</v>
      </c>
      <c r="B7" s="18">
        <v>47.8</v>
      </c>
      <c r="C7" s="18">
        <v>60</v>
      </c>
      <c r="D7" s="20">
        <f>C7-B7</f>
        <v>12.200000000000003</v>
      </c>
      <c r="F7" s="14" t="s">
        <v>37</v>
      </c>
      <c r="G7" s="13">
        <v>13460</v>
      </c>
      <c r="H7" s="13">
        <v>15681</v>
      </c>
      <c r="I7" s="51">
        <f>H7/G7</f>
        <v>1.1650074294205053</v>
      </c>
      <c r="J7" s="1"/>
      <c r="K7" s="14" t="s">
        <v>37</v>
      </c>
      <c r="L7" s="41">
        <v>6427</v>
      </c>
      <c r="M7" s="41">
        <v>9416</v>
      </c>
      <c r="N7" s="51">
        <f>M7/L7</f>
        <v>1.4650692391473472</v>
      </c>
    </row>
    <row r="8" spans="1:14" ht="30.75" thickBot="1">
      <c r="A8" s="12" t="s">
        <v>42</v>
      </c>
      <c r="B8" s="19">
        <v>33.3</v>
      </c>
      <c r="C8" s="19">
        <v>39.4</v>
      </c>
      <c r="D8" s="21">
        <f>C8-B8</f>
        <v>6.100000000000001</v>
      </c>
      <c r="F8" s="12" t="s">
        <v>42</v>
      </c>
      <c r="G8" s="16">
        <v>12006</v>
      </c>
      <c r="H8" s="16">
        <v>12984</v>
      </c>
      <c r="I8" s="49">
        <f>H8/G8</f>
        <v>1.0814592703648176</v>
      </c>
      <c r="J8" s="1"/>
      <c r="K8" s="12" t="s">
        <v>42</v>
      </c>
      <c r="L8" s="43">
        <v>4000</v>
      </c>
      <c r="M8" s="43">
        <v>5118</v>
      </c>
      <c r="N8" s="49">
        <f>M8/L8</f>
        <v>1.2795</v>
      </c>
    </row>
    <row r="9" s="2" customFormat="1" ht="12.75">
      <c r="O9" s="6"/>
    </row>
    <row r="10" s="2" customFormat="1" ht="12.75">
      <c r="O10" s="6"/>
    </row>
    <row r="11" spans="2:15" s="2" customFormat="1" ht="21.75" customHeight="1">
      <c r="B11" s="79" t="s">
        <v>11</v>
      </c>
      <c r="C11" s="79"/>
      <c r="D11" s="26"/>
      <c r="G11" s="79" t="s">
        <v>11</v>
      </c>
      <c r="H11" s="79"/>
      <c r="I11" s="26"/>
      <c r="L11" s="79" t="s">
        <v>11</v>
      </c>
      <c r="M11" s="79"/>
      <c r="N11" s="26"/>
      <c r="O11" s="6"/>
    </row>
    <row r="12" spans="2:15" s="2" customFormat="1" ht="13.5" thickBot="1">
      <c r="B12" s="9">
        <v>2016</v>
      </c>
      <c r="C12" s="9">
        <v>2017</v>
      </c>
      <c r="D12" s="27" t="s">
        <v>33</v>
      </c>
      <c r="G12" s="9">
        <v>2016</v>
      </c>
      <c r="H12" s="10">
        <v>2017</v>
      </c>
      <c r="I12" s="27" t="s">
        <v>14</v>
      </c>
      <c r="L12" s="9">
        <v>2016</v>
      </c>
      <c r="M12" s="9">
        <v>2017</v>
      </c>
      <c r="N12" s="27" t="s">
        <v>14</v>
      </c>
      <c r="O12" s="6"/>
    </row>
    <row r="13" spans="1:15" s="2" customFormat="1" ht="30">
      <c r="A13" s="11" t="s">
        <v>45</v>
      </c>
      <c r="B13" s="22">
        <v>39.1</v>
      </c>
      <c r="C13" s="22">
        <v>51.5</v>
      </c>
      <c r="D13" s="23">
        <f>C13-B13</f>
        <v>12.399999999999999</v>
      </c>
      <c r="F13" s="11" t="s">
        <v>45</v>
      </c>
      <c r="G13" s="24">
        <v>13082</v>
      </c>
      <c r="H13" s="24">
        <v>13559</v>
      </c>
      <c r="I13" s="25">
        <f>H13/G13</f>
        <v>1.0364623146307903</v>
      </c>
      <c r="K13" s="11" t="s">
        <v>45</v>
      </c>
      <c r="L13" s="24">
        <v>5116</v>
      </c>
      <c r="M13" s="24">
        <v>6983</v>
      </c>
      <c r="N13" s="25">
        <f>M13/L13</f>
        <v>1.3649335418295543</v>
      </c>
      <c r="O13" s="6"/>
    </row>
    <row r="14" spans="1:15" s="2" customFormat="1" ht="30">
      <c r="A14" s="14" t="s">
        <v>37</v>
      </c>
      <c r="B14" s="18">
        <v>36</v>
      </c>
      <c r="C14" s="18">
        <v>53</v>
      </c>
      <c r="D14" s="20">
        <f>C14-B14</f>
        <v>17</v>
      </c>
      <c r="F14" s="14" t="s">
        <v>37</v>
      </c>
      <c r="G14" s="13">
        <v>11952</v>
      </c>
      <c r="H14" s="13">
        <v>16481</v>
      </c>
      <c r="I14" s="15">
        <f>H14/G14</f>
        <v>1.3789323962516733</v>
      </c>
      <c r="K14" s="14" t="s">
        <v>37</v>
      </c>
      <c r="L14" s="13">
        <v>4300</v>
      </c>
      <c r="M14" s="13">
        <v>8734</v>
      </c>
      <c r="N14" s="15">
        <f>M14/L14</f>
        <v>2.0311627906976746</v>
      </c>
      <c r="O14" s="6"/>
    </row>
    <row r="15" spans="1:15" s="2" customFormat="1" ht="30.75" thickBot="1">
      <c r="A15" s="12" t="s">
        <v>42</v>
      </c>
      <c r="B15" s="19">
        <v>43.4</v>
      </c>
      <c r="C15" s="19">
        <v>50.6</v>
      </c>
      <c r="D15" s="21">
        <f>C15-B15</f>
        <v>7.200000000000003</v>
      </c>
      <c r="F15" s="12" t="s">
        <v>42</v>
      </c>
      <c r="G15" s="16">
        <v>14066</v>
      </c>
      <c r="H15" s="16">
        <v>10472</v>
      </c>
      <c r="I15" s="17">
        <f>H15/G15</f>
        <v>0.7444902602019053</v>
      </c>
      <c r="K15" s="12" t="s">
        <v>42</v>
      </c>
      <c r="L15" s="16">
        <v>6107</v>
      </c>
      <c r="M15" s="16">
        <v>5296</v>
      </c>
      <c r="N15" s="17">
        <f>M15/L15</f>
        <v>0.8672015719665958</v>
      </c>
      <c r="O15" s="6"/>
    </row>
    <row r="16" spans="4:15" s="2" customFormat="1" ht="12.75">
      <c r="D16" s="52"/>
      <c r="O16" s="6"/>
    </row>
    <row r="17" s="2" customFormat="1" ht="12.75">
      <c r="O17" s="6"/>
    </row>
    <row r="18" spans="2:15" s="2" customFormat="1" ht="18" customHeight="1">
      <c r="B18" s="86" t="s">
        <v>12</v>
      </c>
      <c r="C18" s="86"/>
      <c r="G18" s="86" t="s">
        <v>12</v>
      </c>
      <c r="H18" s="86"/>
      <c r="I18" s="26"/>
      <c r="L18" s="86" t="s">
        <v>12</v>
      </c>
      <c r="M18" s="86"/>
      <c r="N18" s="26"/>
      <c r="O18" s="6"/>
    </row>
    <row r="19" spans="2:15" s="2" customFormat="1" ht="13.5" thickBot="1">
      <c r="B19" s="9">
        <v>2016</v>
      </c>
      <c r="C19" s="9">
        <v>2017</v>
      </c>
      <c r="D19" s="27" t="s">
        <v>33</v>
      </c>
      <c r="G19" s="9">
        <v>2016</v>
      </c>
      <c r="H19" s="10">
        <v>2017</v>
      </c>
      <c r="I19" s="27" t="s">
        <v>14</v>
      </c>
      <c r="L19" s="9">
        <v>2016</v>
      </c>
      <c r="M19" s="9">
        <v>2017</v>
      </c>
      <c r="N19" s="27" t="s">
        <v>14</v>
      </c>
      <c r="O19" s="6"/>
    </row>
    <row r="20" spans="1:15" s="2" customFormat="1" ht="30">
      <c r="A20" s="11" t="s">
        <v>45</v>
      </c>
      <c r="B20" s="22">
        <v>40.2</v>
      </c>
      <c r="C20" s="22">
        <v>50.3</v>
      </c>
      <c r="D20" s="23">
        <f>C20-B20</f>
        <v>10.099999999999994</v>
      </c>
      <c r="F20" s="11" t="s">
        <v>45</v>
      </c>
      <c r="G20" s="24">
        <v>11805</v>
      </c>
      <c r="H20" s="24">
        <v>15735</v>
      </c>
      <c r="I20" s="25">
        <f>H20/G20</f>
        <v>1.3329097839898347</v>
      </c>
      <c r="K20" s="11" t="s">
        <v>45</v>
      </c>
      <c r="L20" s="24">
        <v>4744</v>
      </c>
      <c r="M20" s="24">
        <v>7919</v>
      </c>
      <c r="N20" s="25">
        <f>M20/L20</f>
        <v>1.669266441821248</v>
      </c>
      <c r="O20" s="6"/>
    </row>
    <row r="21" spans="1:15" s="2" customFormat="1" ht="30">
      <c r="A21" s="14" t="s">
        <v>37</v>
      </c>
      <c r="B21" s="18">
        <v>44.1</v>
      </c>
      <c r="C21" s="18">
        <v>57.1</v>
      </c>
      <c r="D21" s="20">
        <f>C21-B21</f>
        <v>13</v>
      </c>
      <c r="F21" s="14" t="s">
        <v>37</v>
      </c>
      <c r="G21" s="13">
        <v>12624</v>
      </c>
      <c r="H21" s="13">
        <v>16284</v>
      </c>
      <c r="I21" s="15">
        <f>H21/G21</f>
        <v>1.2899239543726235</v>
      </c>
      <c r="K21" s="14" t="s">
        <v>37</v>
      </c>
      <c r="L21" s="13">
        <v>5563</v>
      </c>
      <c r="M21" s="13">
        <v>9303</v>
      </c>
      <c r="N21" s="15">
        <f>M21/L21</f>
        <v>1.6722991191802985</v>
      </c>
      <c r="O21" s="6"/>
    </row>
    <row r="22" spans="1:15" s="2" customFormat="1" ht="30.75" thickBot="1">
      <c r="A22" s="12" t="s">
        <v>42</v>
      </c>
      <c r="B22" s="19">
        <v>27.9</v>
      </c>
      <c r="C22" s="19">
        <v>38.1</v>
      </c>
      <c r="D22" s="21">
        <f>C22-B22</f>
        <v>10.200000000000003</v>
      </c>
      <c r="F22" s="12" t="s">
        <v>42</v>
      </c>
      <c r="G22" s="16">
        <v>9821</v>
      </c>
      <c r="H22" s="16">
        <v>14259</v>
      </c>
      <c r="I22" s="17">
        <f>H22/G22</f>
        <v>1.4518888096935139</v>
      </c>
      <c r="K22" s="12" t="s">
        <v>42</v>
      </c>
      <c r="L22" s="16">
        <v>2743</v>
      </c>
      <c r="M22" s="16">
        <v>5438</v>
      </c>
      <c r="N22" s="17">
        <f>M22/L22</f>
        <v>1.982500911410864</v>
      </c>
      <c r="O22" s="6"/>
    </row>
    <row r="23" spans="9:15" s="2" customFormat="1" ht="12.75">
      <c r="I23" s="26"/>
      <c r="O23" s="6"/>
    </row>
    <row r="24" spans="9:15" s="2" customFormat="1" ht="12.75">
      <c r="I24" s="26"/>
      <c r="O24" s="6"/>
    </row>
    <row r="25" spans="2:15" s="2" customFormat="1" ht="18.75" customHeight="1">
      <c r="B25" s="83" t="s">
        <v>13</v>
      </c>
      <c r="C25" s="83"/>
      <c r="D25" s="26"/>
      <c r="G25" s="83" t="s">
        <v>13</v>
      </c>
      <c r="H25" s="83"/>
      <c r="I25" s="26"/>
      <c r="L25" s="83" t="s">
        <v>13</v>
      </c>
      <c r="M25" s="83"/>
      <c r="N25" s="26"/>
      <c r="O25" s="6"/>
    </row>
    <row r="26" spans="2:15" s="2" customFormat="1" ht="13.5" thickBot="1">
      <c r="B26" s="9">
        <v>2016</v>
      </c>
      <c r="C26" s="9">
        <v>2017</v>
      </c>
      <c r="D26" s="27" t="s">
        <v>33</v>
      </c>
      <c r="G26" s="9">
        <v>2016</v>
      </c>
      <c r="H26" s="10">
        <v>2017</v>
      </c>
      <c r="I26" s="27" t="s">
        <v>14</v>
      </c>
      <c r="L26" s="9">
        <v>2016</v>
      </c>
      <c r="M26" s="9">
        <v>2017</v>
      </c>
      <c r="N26" s="27" t="s">
        <v>14</v>
      </c>
      <c r="O26" s="6"/>
    </row>
    <row r="27" spans="1:15" s="2" customFormat="1" ht="30">
      <c r="A27" s="11" t="s">
        <v>45</v>
      </c>
      <c r="B27" s="22">
        <v>45.8</v>
      </c>
      <c r="C27" s="22">
        <v>54</v>
      </c>
      <c r="D27" s="23">
        <f>C27-B27</f>
        <v>8.200000000000003</v>
      </c>
      <c r="F27" s="11" t="s">
        <v>45</v>
      </c>
      <c r="G27" s="24">
        <v>13690</v>
      </c>
      <c r="H27" s="24">
        <v>15207</v>
      </c>
      <c r="I27" s="25">
        <f>H27/G27</f>
        <v>1.1108108108108108</v>
      </c>
      <c r="K27" s="11" t="s">
        <v>45</v>
      </c>
      <c r="L27" s="24">
        <v>6264</v>
      </c>
      <c r="M27" s="24">
        <v>8219</v>
      </c>
      <c r="N27" s="25">
        <f>M27/L27</f>
        <v>1.3121008939974457</v>
      </c>
      <c r="O27" s="6"/>
    </row>
    <row r="28" spans="1:15" s="2" customFormat="1" ht="30">
      <c r="A28" s="14" t="s">
        <v>37</v>
      </c>
      <c r="B28" s="18">
        <v>56.2</v>
      </c>
      <c r="C28" s="18">
        <v>69.3</v>
      </c>
      <c r="D28" s="20">
        <f>C28-B28</f>
        <v>13.099999999999994</v>
      </c>
      <c r="F28" s="14" t="s">
        <v>37</v>
      </c>
      <c r="G28" s="13">
        <v>14103</v>
      </c>
      <c r="H28" s="13">
        <v>15213</v>
      </c>
      <c r="I28" s="15">
        <f>H28/G28</f>
        <v>1.0787066581578388</v>
      </c>
      <c r="K28" s="14" t="s">
        <v>37</v>
      </c>
      <c r="L28" s="13">
        <v>7924</v>
      </c>
      <c r="M28" s="13">
        <v>10540</v>
      </c>
      <c r="N28" s="15">
        <f>M28/L28</f>
        <v>1.3301362948006057</v>
      </c>
      <c r="O28" s="6"/>
    </row>
    <row r="29" spans="1:14" ht="30.75" thickBot="1">
      <c r="A29" s="12" t="s">
        <v>42</v>
      </c>
      <c r="B29" s="19">
        <v>36.5</v>
      </c>
      <c r="C29" s="19">
        <v>47.3</v>
      </c>
      <c r="D29" s="21">
        <f>C29-B29</f>
        <v>10.799999999999997</v>
      </c>
      <c r="F29" s="12" t="s">
        <v>42</v>
      </c>
      <c r="G29" s="16">
        <v>12976</v>
      </c>
      <c r="H29" s="16">
        <v>15202</v>
      </c>
      <c r="I29" s="17">
        <f>H29/G29</f>
        <v>1.1715474722564736</v>
      </c>
      <c r="K29" s="12" t="s">
        <v>42</v>
      </c>
      <c r="L29" s="16">
        <v>4731</v>
      </c>
      <c r="M29" s="16">
        <v>7185</v>
      </c>
      <c r="N29" s="17">
        <f>M29/L29</f>
        <v>1.5187064045656309</v>
      </c>
    </row>
  </sheetData>
  <sheetProtection/>
  <mergeCells count="15">
    <mergeCell ref="L18:M18"/>
    <mergeCell ref="L25:M25"/>
    <mergeCell ref="L11:M11"/>
    <mergeCell ref="F1:I1"/>
    <mergeCell ref="K1:N1"/>
    <mergeCell ref="G3:H3"/>
    <mergeCell ref="L3:M3"/>
    <mergeCell ref="G11:H11"/>
    <mergeCell ref="G18:H18"/>
    <mergeCell ref="A1:D1"/>
    <mergeCell ref="B3:C3"/>
    <mergeCell ref="B11:C11"/>
    <mergeCell ref="B18:C18"/>
    <mergeCell ref="B25:C25"/>
    <mergeCell ref="G25:H25"/>
  </mergeCells>
  <printOptions/>
  <pageMargins left="0.25" right="0.25" top="0.75" bottom="0.75" header="0.3" footer="0.3"/>
  <pageSetup fitToHeight="1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zoomScalePageLayoutView="0" workbookViewId="0" topLeftCell="A1">
      <selection activeCell="P15" sqref="P15"/>
    </sheetView>
  </sheetViews>
  <sheetFormatPr defaultColWidth="9.140625" defaultRowHeight="12.75"/>
  <cols>
    <col min="1" max="1" width="11.7109375" style="0" bestFit="1" customWidth="1"/>
    <col min="2" max="2" width="9.8515625" style="0" customWidth="1"/>
    <col min="3" max="3" width="10.00390625" style="0" customWidth="1"/>
    <col min="4" max="4" width="15.7109375" style="0" bestFit="1" customWidth="1"/>
    <col min="6" max="6" width="11.7109375" style="0" bestFit="1" customWidth="1"/>
    <col min="7" max="7" width="10.28125" style="0" customWidth="1"/>
    <col min="8" max="8" width="10.8515625" style="0" customWidth="1"/>
    <col min="11" max="11" width="11.7109375" style="0" bestFit="1" customWidth="1"/>
    <col min="12" max="12" width="10.28125" style="0" customWidth="1"/>
    <col min="13" max="13" width="10.57421875" style="0" customWidth="1"/>
    <col min="15" max="15" width="9.140625" style="1" customWidth="1"/>
    <col min="17" max="17" width="10.28125" style="0" customWidth="1"/>
  </cols>
  <sheetData>
    <row r="1" spans="1:14" ht="21" customHeight="1">
      <c r="A1" s="75" t="s">
        <v>32</v>
      </c>
      <c r="B1" s="75"/>
      <c r="C1" s="75"/>
      <c r="D1" s="75"/>
      <c r="E1" s="2"/>
      <c r="F1" s="75" t="s">
        <v>15</v>
      </c>
      <c r="G1" s="75"/>
      <c r="H1" s="75"/>
      <c r="I1" s="75"/>
      <c r="J1" s="2"/>
      <c r="K1" s="75" t="s">
        <v>23</v>
      </c>
      <c r="L1" s="75"/>
      <c r="M1" s="75"/>
      <c r="N1" s="75"/>
    </row>
    <row r="2" spans="1:1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21" customHeight="1" thickBot="1">
      <c r="A3" s="2"/>
      <c r="B3" s="76" t="s">
        <v>28</v>
      </c>
      <c r="C3" s="76"/>
      <c r="D3" s="2"/>
      <c r="E3" s="2"/>
      <c r="F3" s="2"/>
      <c r="G3" s="76" t="s">
        <v>28</v>
      </c>
      <c r="H3" s="76"/>
      <c r="I3" s="2"/>
      <c r="J3" s="2"/>
      <c r="K3" s="2"/>
      <c r="L3" s="76" t="s">
        <v>28</v>
      </c>
      <c r="M3" s="76"/>
      <c r="N3" s="2"/>
    </row>
    <row r="4" spans="1:14" ht="13.5" thickBot="1">
      <c r="A4" s="31"/>
      <c r="B4" s="32">
        <v>2016</v>
      </c>
      <c r="C4" s="32">
        <v>2017</v>
      </c>
      <c r="D4" s="33" t="s">
        <v>33</v>
      </c>
      <c r="F4" s="31"/>
      <c r="G4" s="32">
        <v>2016</v>
      </c>
      <c r="H4" s="32">
        <v>2017</v>
      </c>
      <c r="I4" s="33" t="s">
        <v>14</v>
      </c>
      <c r="J4" s="2"/>
      <c r="K4" s="31"/>
      <c r="L4" s="32">
        <v>2016</v>
      </c>
      <c r="M4" s="32">
        <v>2017</v>
      </c>
      <c r="N4" s="33" t="s">
        <v>14</v>
      </c>
    </row>
    <row r="5" spans="1:14" ht="30">
      <c r="A5" s="11" t="s">
        <v>45</v>
      </c>
      <c r="B5" s="22">
        <v>38.9</v>
      </c>
      <c r="C5" s="22">
        <v>47</v>
      </c>
      <c r="D5" s="23">
        <f>C5-B5</f>
        <v>8.100000000000001</v>
      </c>
      <c r="F5" s="11" t="s">
        <v>45</v>
      </c>
      <c r="G5" s="24">
        <v>12159</v>
      </c>
      <c r="H5" s="24">
        <v>13249</v>
      </c>
      <c r="I5" s="50">
        <f>H5/G5</f>
        <v>1.0896455300600378</v>
      </c>
      <c r="J5" s="5"/>
      <c r="K5" s="11" t="s">
        <v>45</v>
      </c>
      <c r="L5" s="24">
        <v>4728</v>
      </c>
      <c r="M5" s="24">
        <v>6231</v>
      </c>
      <c r="N5" s="50">
        <f>M5/L5</f>
        <v>1.3178934010152283</v>
      </c>
    </row>
    <row r="6" spans="1:14" ht="15" customHeight="1">
      <c r="A6" s="14" t="s">
        <v>36</v>
      </c>
      <c r="B6" s="18">
        <v>37.2</v>
      </c>
      <c r="C6" s="18">
        <v>51</v>
      </c>
      <c r="D6" s="20">
        <f>C6-B6</f>
        <v>13.799999999999997</v>
      </c>
      <c r="F6" s="14" t="s">
        <v>36</v>
      </c>
      <c r="G6" s="13">
        <v>11421</v>
      </c>
      <c r="H6" s="13">
        <v>13051</v>
      </c>
      <c r="I6" s="51">
        <f>H6/G6</f>
        <v>1.1427195517030033</v>
      </c>
      <c r="J6" s="1"/>
      <c r="K6" s="14" t="s">
        <v>36</v>
      </c>
      <c r="L6" s="41">
        <v>4247</v>
      </c>
      <c r="M6" s="41">
        <v>6652</v>
      </c>
      <c r="N6" s="51">
        <f>M6/L6</f>
        <v>1.5662820814692724</v>
      </c>
    </row>
    <row r="7" spans="1:14" ht="15" customHeight="1">
      <c r="A7" s="14" t="s">
        <v>37</v>
      </c>
      <c r="B7" s="18">
        <v>42.1</v>
      </c>
      <c r="C7" s="18">
        <v>50.5</v>
      </c>
      <c r="D7" s="20">
        <f>C7-B7</f>
        <v>8.399999999999999</v>
      </c>
      <c r="F7" s="14" t="s">
        <v>37</v>
      </c>
      <c r="G7" s="13">
        <v>14712</v>
      </c>
      <c r="H7" s="13">
        <v>14946</v>
      </c>
      <c r="I7" s="51">
        <f>H7/G7</f>
        <v>1.015905383360522</v>
      </c>
      <c r="J7" s="1"/>
      <c r="K7" s="14" t="s">
        <v>37</v>
      </c>
      <c r="L7" s="41">
        <v>6194</v>
      </c>
      <c r="M7" s="41">
        <v>7542</v>
      </c>
      <c r="N7" s="51">
        <f>M7/L7</f>
        <v>1.2176299644817565</v>
      </c>
    </row>
    <row r="8" spans="1:14" ht="30.75" thickBot="1">
      <c r="A8" s="12" t="s">
        <v>42</v>
      </c>
      <c r="B8" s="19">
        <v>37.3</v>
      </c>
      <c r="C8" s="19">
        <v>44.1</v>
      </c>
      <c r="D8" s="21">
        <f>C8-B8</f>
        <v>6.800000000000004</v>
      </c>
      <c r="F8" s="12" t="s">
        <v>42</v>
      </c>
      <c r="G8" s="16">
        <v>9477</v>
      </c>
      <c r="H8" s="16">
        <v>11312</v>
      </c>
      <c r="I8" s="49">
        <f>H8/G8</f>
        <v>1.1936266751081566</v>
      </c>
      <c r="J8" s="1"/>
      <c r="K8" s="12" t="s">
        <v>42</v>
      </c>
      <c r="L8" s="43">
        <v>3536</v>
      </c>
      <c r="M8" s="43">
        <v>4986</v>
      </c>
      <c r="N8" s="49">
        <f>M8/L8</f>
        <v>1.4100678733031675</v>
      </c>
    </row>
    <row r="9" s="2" customFormat="1" ht="12.75">
      <c r="O9" s="6"/>
    </row>
    <row r="10" s="2" customFormat="1" ht="12.75">
      <c r="O10" s="6"/>
    </row>
    <row r="11" spans="2:15" s="2" customFormat="1" ht="18.75" customHeight="1">
      <c r="B11" s="83" t="s">
        <v>8</v>
      </c>
      <c r="C11" s="83"/>
      <c r="D11" s="26"/>
      <c r="G11" s="83" t="s">
        <v>8</v>
      </c>
      <c r="H11" s="83"/>
      <c r="I11" s="26"/>
      <c r="L11" s="83" t="s">
        <v>8</v>
      </c>
      <c r="M11" s="83"/>
      <c r="N11" s="26"/>
      <c r="O11" s="6"/>
    </row>
    <row r="12" spans="2:15" s="2" customFormat="1" ht="13.5" thickBot="1">
      <c r="B12" s="9">
        <v>2016</v>
      </c>
      <c r="C12" s="9">
        <v>2017</v>
      </c>
      <c r="D12" s="27" t="s">
        <v>33</v>
      </c>
      <c r="G12" s="9">
        <v>2016</v>
      </c>
      <c r="H12" s="10">
        <v>2017</v>
      </c>
      <c r="I12" s="27" t="s">
        <v>14</v>
      </c>
      <c r="L12" s="9">
        <v>2016</v>
      </c>
      <c r="M12" s="9">
        <v>2017</v>
      </c>
      <c r="N12" s="27" t="s">
        <v>14</v>
      </c>
      <c r="O12" s="6"/>
    </row>
    <row r="13" spans="1:15" s="2" customFormat="1" ht="30">
      <c r="A13" s="11" t="s">
        <v>45</v>
      </c>
      <c r="B13" s="22">
        <v>42.1</v>
      </c>
      <c r="C13" s="22">
        <v>51.4</v>
      </c>
      <c r="D13" s="23">
        <f>C13-B13</f>
        <v>9.299999999999997</v>
      </c>
      <c r="F13" s="11" t="s">
        <v>45</v>
      </c>
      <c r="G13" s="24">
        <v>15336</v>
      </c>
      <c r="H13" s="24">
        <v>15846</v>
      </c>
      <c r="I13" s="25">
        <f>H13/G13</f>
        <v>1.0332550860719876</v>
      </c>
      <c r="K13" s="11" t="s">
        <v>45</v>
      </c>
      <c r="L13" s="24">
        <v>6450</v>
      </c>
      <c r="M13" s="24">
        <v>8147</v>
      </c>
      <c r="N13" s="25">
        <f>M13/L13</f>
        <v>1.2631007751937984</v>
      </c>
      <c r="O13" s="6"/>
    </row>
    <row r="14" spans="1:15" s="2" customFormat="1" ht="15">
      <c r="A14" s="14" t="s">
        <v>37</v>
      </c>
      <c r="B14" s="18">
        <v>46.9</v>
      </c>
      <c r="C14" s="18">
        <v>52.6</v>
      </c>
      <c r="D14" s="20">
        <f>C14-B14</f>
        <v>5.700000000000003</v>
      </c>
      <c r="F14" s="14" t="s">
        <v>37</v>
      </c>
      <c r="G14" s="13">
        <v>22248</v>
      </c>
      <c r="H14" s="13">
        <v>19922</v>
      </c>
      <c r="I14" s="15">
        <f>H14/G14</f>
        <v>0.8954512765192377</v>
      </c>
      <c r="K14" s="14" t="s">
        <v>37</v>
      </c>
      <c r="L14" s="13">
        <v>10439</v>
      </c>
      <c r="M14" s="13">
        <v>10486</v>
      </c>
      <c r="N14" s="15">
        <f>M14/L14</f>
        <v>1.0045023469681005</v>
      </c>
      <c r="O14" s="6"/>
    </row>
    <row r="15" spans="1:15" s="2" customFormat="1" ht="30.75" thickBot="1">
      <c r="A15" s="12" t="s">
        <v>42</v>
      </c>
      <c r="B15" s="19">
        <v>44.1</v>
      </c>
      <c r="C15" s="19">
        <v>52.7</v>
      </c>
      <c r="D15" s="21">
        <f>C15-B15</f>
        <v>8.600000000000001</v>
      </c>
      <c r="F15" s="12" t="s">
        <v>42</v>
      </c>
      <c r="G15" s="16">
        <v>7518</v>
      </c>
      <c r="H15" s="16">
        <v>11303</v>
      </c>
      <c r="I15" s="17">
        <f>H15/G15</f>
        <v>1.5034583665868582</v>
      </c>
      <c r="K15" s="12" t="s">
        <v>42</v>
      </c>
      <c r="L15" s="16">
        <v>3316</v>
      </c>
      <c r="M15" s="16">
        <v>5957</v>
      </c>
      <c r="N15" s="17">
        <f>M15/L15</f>
        <v>1.796441495778046</v>
      </c>
      <c r="O15" s="6"/>
    </row>
    <row r="16" spans="9:15" s="2" customFormat="1" ht="12.75">
      <c r="I16" s="26"/>
      <c r="N16" s="26"/>
      <c r="O16" s="6"/>
    </row>
    <row r="17" spans="9:15" s="2" customFormat="1" ht="12.75">
      <c r="I17" s="26"/>
      <c r="N17" s="26"/>
      <c r="O17" s="6"/>
    </row>
    <row r="18" spans="2:15" s="2" customFormat="1" ht="21" customHeight="1">
      <c r="B18" s="82" t="s">
        <v>9</v>
      </c>
      <c r="C18" s="82"/>
      <c r="G18" s="82" t="s">
        <v>9</v>
      </c>
      <c r="H18" s="82"/>
      <c r="I18" s="26"/>
      <c r="L18" s="82" t="s">
        <v>9</v>
      </c>
      <c r="M18" s="82"/>
      <c r="N18" s="26"/>
      <c r="O18" s="6"/>
    </row>
    <row r="19" spans="2:15" s="2" customFormat="1" ht="13.5" thickBot="1">
      <c r="B19" s="9">
        <v>2016</v>
      </c>
      <c r="C19" s="9">
        <v>2017</v>
      </c>
      <c r="D19" s="27" t="s">
        <v>33</v>
      </c>
      <c r="G19" s="9">
        <v>2016</v>
      </c>
      <c r="H19" s="10">
        <v>2017</v>
      </c>
      <c r="I19" s="27" t="s">
        <v>14</v>
      </c>
      <c r="L19" s="9">
        <v>2016</v>
      </c>
      <c r="M19" s="9">
        <v>2017</v>
      </c>
      <c r="N19" s="27" t="s">
        <v>14</v>
      </c>
      <c r="O19" s="6"/>
    </row>
    <row r="20" spans="1:15" s="2" customFormat="1" ht="30">
      <c r="A20" s="11" t="s">
        <v>45</v>
      </c>
      <c r="B20" s="22">
        <v>36.5</v>
      </c>
      <c r="C20" s="22">
        <v>44.1</v>
      </c>
      <c r="D20" s="23">
        <f>C20-B20</f>
        <v>7.600000000000001</v>
      </c>
      <c r="F20" s="11" t="s">
        <v>45</v>
      </c>
      <c r="G20" s="24">
        <v>9946</v>
      </c>
      <c r="H20" s="24">
        <v>11382</v>
      </c>
      <c r="I20" s="25">
        <f>H20/G20</f>
        <v>1.1443796501105972</v>
      </c>
      <c r="K20" s="11" t="s">
        <v>45</v>
      </c>
      <c r="L20" s="24">
        <v>3633</v>
      </c>
      <c r="M20" s="24">
        <v>5016</v>
      </c>
      <c r="N20" s="25">
        <f>M20/L20</f>
        <v>1.3806771263418662</v>
      </c>
      <c r="O20" s="6"/>
    </row>
    <row r="21" spans="1:15" s="2" customFormat="1" ht="15">
      <c r="A21" s="14" t="s">
        <v>36</v>
      </c>
      <c r="B21" s="18">
        <v>31.7</v>
      </c>
      <c r="C21" s="18">
        <v>44.6</v>
      </c>
      <c r="D21" s="20">
        <f>C21-B21</f>
        <v>12.900000000000002</v>
      </c>
      <c r="F21" s="14" t="s">
        <v>36</v>
      </c>
      <c r="G21" s="13">
        <v>8922</v>
      </c>
      <c r="H21" s="13">
        <v>11146</v>
      </c>
      <c r="I21" s="15">
        <f>H21/G21</f>
        <v>1.2492714637973548</v>
      </c>
      <c r="K21" s="14" t="s">
        <v>36</v>
      </c>
      <c r="L21" s="13">
        <v>2831</v>
      </c>
      <c r="M21" s="13">
        <v>4966</v>
      </c>
      <c r="N21" s="15">
        <f>M21/L21</f>
        <v>1.7541504768632992</v>
      </c>
      <c r="O21" s="6"/>
    </row>
    <row r="22" spans="1:15" s="2" customFormat="1" ht="15">
      <c r="A22" s="14" t="s">
        <v>37</v>
      </c>
      <c r="B22" s="18">
        <v>37.2</v>
      </c>
      <c r="C22" s="18">
        <v>46.5</v>
      </c>
      <c r="D22" s="20">
        <f>C22-B22</f>
        <v>9.299999999999997</v>
      </c>
      <c r="F22" s="14" t="s">
        <v>37</v>
      </c>
      <c r="G22" s="13">
        <v>11121</v>
      </c>
      <c r="H22" s="13">
        <v>12356</v>
      </c>
      <c r="I22" s="15">
        <f>H22/G22</f>
        <v>1.1110511644636274</v>
      </c>
      <c r="K22" s="14" t="s">
        <v>37</v>
      </c>
      <c r="L22" s="13">
        <v>4138</v>
      </c>
      <c r="M22" s="13">
        <v>5751</v>
      </c>
      <c r="N22" s="15">
        <f>M22/L22</f>
        <v>1.389801836636056</v>
      </c>
      <c r="O22" s="6"/>
    </row>
    <row r="23" spans="1:15" s="2" customFormat="1" ht="30.75" thickBot="1">
      <c r="A23" s="12" t="s">
        <v>42</v>
      </c>
      <c r="B23" s="19">
        <v>41.2</v>
      </c>
      <c r="C23" s="19">
        <v>40.5</v>
      </c>
      <c r="D23" s="21">
        <f>C23-B23</f>
        <v>-0.7000000000000028</v>
      </c>
      <c r="F23" s="12" t="s">
        <v>42</v>
      </c>
      <c r="G23" s="16">
        <v>8693</v>
      </c>
      <c r="H23" s="16">
        <v>10095</v>
      </c>
      <c r="I23" s="17">
        <f>H23/G23</f>
        <v>1.1612791901529966</v>
      </c>
      <c r="K23" s="12" t="s">
        <v>42</v>
      </c>
      <c r="L23" s="16">
        <v>3583</v>
      </c>
      <c r="M23" s="16">
        <v>4089</v>
      </c>
      <c r="N23" s="17">
        <f>M23/L23</f>
        <v>1.1412224392966788</v>
      </c>
      <c r="O23" s="6"/>
    </row>
    <row r="24" spans="9:15" s="2" customFormat="1" ht="12.75">
      <c r="I24" s="26"/>
      <c r="N24" s="26"/>
      <c r="O24" s="6"/>
    </row>
    <row r="25" spans="9:15" s="2" customFormat="1" ht="12.75">
      <c r="I25" s="26"/>
      <c r="N25" s="26"/>
      <c r="O25" s="6"/>
    </row>
    <row r="26" spans="2:15" s="2" customFormat="1" ht="20.25" customHeight="1" thickBot="1">
      <c r="B26" s="84" t="s">
        <v>10</v>
      </c>
      <c r="C26" s="84"/>
      <c r="D26" s="26"/>
      <c r="G26" s="84" t="s">
        <v>10</v>
      </c>
      <c r="H26" s="84"/>
      <c r="I26" s="26"/>
      <c r="L26" s="84" t="s">
        <v>10</v>
      </c>
      <c r="M26" s="84"/>
      <c r="N26" s="26"/>
      <c r="O26" s="6"/>
    </row>
    <row r="27" spans="1:15" s="2" customFormat="1" ht="13.5" thickBot="1">
      <c r="A27" s="31"/>
      <c r="B27" s="32">
        <v>2016</v>
      </c>
      <c r="C27" s="32">
        <v>2017</v>
      </c>
      <c r="D27" s="33" t="s">
        <v>33</v>
      </c>
      <c r="G27" s="9">
        <v>2016</v>
      </c>
      <c r="H27" s="10">
        <v>2017</v>
      </c>
      <c r="I27" s="27" t="s">
        <v>14</v>
      </c>
      <c r="L27" s="9">
        <v>2016</v>
      </c>
      <c r="M27" s="9">
        <v>2017</v>
      </c>
      <c r="N27" s="27" t="s">
        <v>14</v>
      </c>
      <c r="O27" s="6"/>
    </row>
    <row r="28" spans="1:15" s="2" customFormat="1" ht="30">
      <c r="A28" s="11" t="s">
        <v>45</v>
      </c>
      <c r="B28" s="22">
        <v>38.3</v>
      </c>
      <c r="C28" s="22">
        <v>45.9</v>
      </c>
      <c r="D28" s="23">
        <f>C28-B28</f>
        <v>7.600000000000001</v>
      </c>
      <c r="F28" s="11" t="s">
        <v>45</v>
      </c>
      <c r="G28" s="24">
        <v>14191</v>
      </c>
      <c r="H28" s="24">
        <v>14978</v>
      </c>
      <c r="I28" s="25">
        <f>H28/G28</f>
        <v>1.0554576844478896</v>
      </c>
      <c r="K28" s="11" t="s">
        <v>45</v>
      </c>
      <c r="L28" s="24">
        <v>5428</v>
      </c>
      <c r="M28" s="24">
        <v>6869</v>
      </c>
      <c r="N28" s="25">
        <f>M28/L28</f>
        <v>1.2654753131908623</v>
      </c>
      <c r="O28" s="6"/>
    </row>
    <row r="29" spans="1:15" s="2" customFormat="1" ht="30.75" thickBot="1">
      <c r="A29" s="57" t="s">
        <v>42</v>
      </c>
      <c r="B29" s="58">
        <v>35.1</v>
      </c>
      <c r="C29" s="58">
        <v>42.8</v>
      </c>
      <c r="D29" s="59">
        <f>C29-B29</f>
        <v>7.699999999999996</v>
      </c>
      <c r="F29" s="12" t="s">
        <v>42</v>
      </c>
      <c r="G29" s="16">
        <v>12602</v>
      </c>
      <c r="H29" s="16">
        <v>13945</v>
      </c>
      <c r="I29" s="17">
        <f>H29/G29</f>
        <v>1.1065703856530709</v>
      </c>
      <c r="K29" s="12" t="s">
        <v>42</v>
      </c>
      <c r="L29" s="16">
        <v>4420</v>
      </c>
      <c r="M29" s="16">
        <v>5963</v>
      </c>
      <c r="N29" s="17">
        <f>M29/L29</f>
        <v>1.3490950226244345</v>
      </c>
      <c r="O29" s="6"/>
    </row>
  </sheetData>
  <sheetProtection/>
  <mergeCells count="15">
    <mergeCell ref="K1:N1"/>
    <mergeCell ref="G3:H3"/>
    <mergeCell ref="L3:M3"/>
    <mergeCell ref="G11:H11"/>
    <mergeCell ref="G18:H18"/>
    <mergeCell ref="G26:H26"/>
    <mergeCell ref="L11:M11"/>
    <mergeCell ref="L18:M18"/>
    <mergeCell ref="L26:M26"/>
    <mergeCell ref="A1:D1"/>
    <mergeCell ref="B3:C3"/>
    <mergeCell ref="B11:C11"/>
    <mergeCell ref="B18:C18"/>
    <mergeCell ref="B26:C26"/>
    <mergeCell ref="F1:I1"/>
  </mergeCells>
  <printOptions/>
  <pageMargins left="0.25" right="0.25" top="0.75" bottom="0.75" header="0.3" footer="0.3"/>
  <pageSetup fitToHeight="1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PageLayoutView="0" workbookViewId="0" topLeftCell="A1">
      <selection activeCell="P9" sqref="P9"/>
    </sheetView>
  </sheetViews>
  <sheetFormatPr defaultColWidth="9.140625" defaultRowHeight="12.75"/>
  <cols>
    <col min="1" max="1" width="12.00390625" style="0" customWidth="1"/>
    <col min="2" max="2" width="11.421875" style="0" customWidth="1"/>
    <col min="3" max="3" width="11.8515625" style="0" customWidth="1"/>
    <col min="4" max="4" width="15.7109375" style="0" bestFit="1" customWidth="1"/>
    <col min="6" max="6" width="11.7109375" style="0" bestFit="1" customWidth="1"/>
    <col min="7" max="7" width="11.7109375" style="0" customWidth="1"/>
    <col min="8" max="8" width="12.00390625" style="0" customWidth="1"/>
    <col min="11" max="11" width="11.7109375" style="0" bestFit="1" customWidth="1"/>
    <col min="12" max="13" width="11.421875" style="0" customWidth="1"/>
    <col min="17" max="17" width="10.8515625" style="0" customWidth="1"/>
    <col min="18" max="18" width="11.00390625" style="0" customWidth="1"/>
    <col min="19" max="19" width="15.7109375" style="0" bestFit="1" customWidth="1"/>
  </cols>
  <sheetData>
    <row r="1" spans="1:14" s="6" customFormat="1" ht="21.75" customHeight="1">
      <c r="A1" s="75" t="s">
        <v>32</v>
      </c>
      <c r="B1" s="75"/>
      <c r="C1" s="75"/>
      <c r="D1" s="75"/>
      <c r="F1" s="75" t="s">
        <v>15</v>
      </c>
      <c r="G1" s="75"/>
      <c r="H1" s="75"/>
      <c r="I1" s="75"/>
      <c r="K1" s="75" t="s">
        <v>23</v>
      </c>
      <c r="L1" s="75"/>
      <c r="M1" s="75"/>
      <c r="N1" s="75"/>
    </row>
    <row r="2" s="6" customFormat="1" ht="12.75"/>
    <row r="3" spans="2:14" s="6" customFormat="1" ht="30.75" customHeight="1" thickBot="1">
      <c r="B3" s="76" t="s">
        <v>29</v>
      </c>
      <c r="C3" s="76"/>
      <c r="D3" s="60"/>
      <c r="G3" s="76" t="s">
        <v>29</v>
      </c>
      <c r="H3" s="76"/>
      <c r="I3" s="60"/>
      <c r="L3" s="76" t="s">
        <v>29</v>
      </c>
      <c r="M3" s="76"/>
      <c r="N3" s="60"/>
    </row>
    <row r="4" spans="1:14" s="1" customFormat="1" ht="13.5" thickBot="1">
      <c r="A4" s="31"/>
      <c r="B4" s="32">
        <v>2016</v>
      </c>
      <c r="C4" s="32">
        <v>2017</v>
      </c>
      <c r="D4" s="33" t="s">
        <v>33</v>
      </c>
      <c r="F4" s="31"/>
      <c r="G4" s="32">
        <v>2016</v>
      </c>
      <c r="H4" s="32">
        <v>2017</v>
      </c>
      <c r="I4" s="33" t="s">
        <v>14</v>
      </c>
      <c r="J4" s="2"/>
      <c r="K4" s="31"/>
      <c r="L4" s="32">
        <v>2016</v>
      </c>
      <c r="M4" s="32">
        <v>2017</v>
      </c>
      <c r="N4" s="33" t="s">
        <v>14</v>
      </c>
    </row>
    <row r="5" spans="1:14" s="1" customFormat="1" ht="30">
      <c r="A5" s="11" t="s">
        <v>45</v>
      </c>
      <c r="B5" s="22">
        <v>41.7</v>
      </c>
      <c r="C5" s="22">
        <v>51.5</v>
      </c>
      <c r="D5" s="23">
        <f>C5-B5</f>
        <v>9.799999999999997</v>
      </c>
      <c r="F5" s="11" t="s">
        <v>45</v>
      </c>
      <c r="G5" s="24">
        <v>15201</v>
      </c>
      <c r="H5" s="24">
        <v>17920</v>
      </c>
      <c r="I5" s="50">
        <f>H5/G5</f>
        <v>1.1788698111966318</v>
      </c>
      <c r="J5" s="5"/>
      <c r="K5" s="11" t="s">
        <v>45</v>
      </c>
      <c r="L5" s="24">
        <v>6332</v>
      </c>
      <c r="M5" s="24">
        <v>9221</v>
      </c>
      <c r="N5" s="50">
        <f>M5/L5</f>
        <v>1.456253948199621</v>
      </c>
    </row>
    <row r="6" spans="1:14" s="1" customFormat="1" ht="15" customHeight="1">
      <c r="A6" s="14" t="s">
        <v>36</v>
      </c>
      <c r="B6" s="18">
        <v>42.7</v>
      </c>
      <c r="C6" s="18">
        <v>54.1</v>
      </c>
      <c r="D6" s="20">
        <f>C6-B6</f>
        <v>11.399999999999999</v>
      </c>
      <c r="F6" s="14" t="s">
        <v>36</v>
      </c>
      <c r="G6" s="13">
        <v>11777</v>
      </c>
      <c r="H6" s="13">
        <v>12279</v>
      </c>
      <c r="I6" s="51">
        <f>H6/G6</f>
        <v>1.042625456398064</v>
      </c>
      <c r="K6" s="14" t="s">
        <v>36</v>
      </c>
      <c r="L6" s="41">
        <v>5031</v>
      </c>
      <c r="M6" s="41">
        <v>6648</v>
      </c>
      <c r="N6" s="51">
        <f>M6/L6</f>
        <v>1.321407274895647</v>
      </c>
    </row>
    <row r="7" spans="1:14" s="1" customFormat="1" ht="15" customHeight="1">
      <c r="A7" s="14" t="s">
        <v>37</v>
      </c>
      <c r="B7" s="18">
        <v>53.4</v>
      </c>
      <c r="C7" s="18">
        <v>63</v>
      </c>
      <c r="D7" s="20">
        <f>C7-B7</f>
        <v>9.600000000000001</v>
      </c>
      <c r="F7" s="14" t="s">
        <v>37</v>
      </c>
      <c r="G7" s="13">
        <v>16368</v>
      </c>
      <c r="H7" s="13">
        <v>19151</v>
      </c>
      <c r="I7" s="51">
        <f>H7/G7</f>
        <v>1.17002688172043</v>
      </c>
      <c r="K7" s="14" t="s">
        <v>37</v>
      </c>
      <c r="L7" s="41">
        <v>8742</v>
      </c>
      <c r="M7" s="41">
        <v>12070</v>
      </c>
      <c r="N7" s="51">
        <f>M7/L7</f>
        <v>1.3806909174102036</v>
      </c>
    </row>
    <row r="8" spans="1:14" s="1" customFormat="1" ht="30.75" thickBot="1">
      <c r="A8" s="12" t="s">
        <v>42</v>
      </c>
      <c r="B8" s="19">
        <v>30.8</v>
      </c>
      <c r="C8" s="19">
        <v>40.8</v>
      </c>
      <c r="D8" s="21">
        <f>C8-B8</f>
        <v>9.999999999999996</v>
      </c>
      <c r="F8" s="12" t="s">
        <v>42</v>
      </c>
      <c r="G8" s="16">
        <v>15240</v>
      </c>
      <c r="H8" s="16">
        <v>18542</v>
      </c>
      <c r="I8" s="49">
        <f>H8/G8</f>
        <v>1.2166666666666666</v>
      </c>
      <c r="K8" s="12" t="s">
        <v>42</v>
      </c>
      <c r="L8" s="43">
        <v>4695</v>
      </c>
      <c r="M8" s="43">
        <v>7559</v>
      </c>
      <c r="N8" s="49">
        <f>M8/L8</f>
        <v>1.610010649627263</v>
      </c>
    </row>
    <row r="9" s="2" customFormat="1" ht="12.75"/>
    <row r="10" s="2" customFormat="1" ht="12.75"/>
    <row r="11" spans="2:13" s="2" customFormat="1" ht="20.25" customHeight="1">
      <c r="B11" s="80" t="s">
        <v>21</v>
      </c>
      <c r="C11" s="80"/>
      <c r="D11" s="26"/>
      <c r="G11" s="80" t="s">
        <v>21</v>
      </c>
      <c r="H11" s="80"/>
      <c r="L11" s="80" t="s">
        <v>21</v>
      </c>
      <c r="M11" s="80"/>
    </row>
    <row r="12" spans="1:14" ht="13.5" thickBot="1">
      <c r="A12" s="8"/>
      <c r="B12" s="9">
        <v>2016</v>
      </c>
      <c r="C12" s="9">
        <v>2017</v>
      </c>
      <c r="D12" s="27" t="s">
        <v>33</v>
      </c>
      <c r="F12" s="2"/>
      <c r="G12" s="9">
        <v>2016</v>
      </c>
      <c r="H12" s="9">
        <v>2017</v>
      </c>
      <c r="I12" s="27" t="s">
        <v>14</v>
      </c>
      <c r="J12" s="2"/>
      <c r="K12" s="2"/>
      <c r="L12" s="9">
        <v>2016</v>
      </c>
      <c r="M12" s="9">
        <v>2017</v>
      </c>
      <c r="N12" s="27" t="s">
        <v>14</v>
      </c>
    </row>
    <row r="13" spans="1:14" ht="30">
      <c r="A13" s="11" t="s">
        <v>45</v>
      </c>
      <c r="B13" s="22">
        <v>47.5</v>
      </c>
      <c r="C13" s="22">
        <v>54.1</v>
      </c>
      <c r="D13" s="23">
        <f>C13-B13</f>
        <v>6.600000000000001</v>
      </c>
      <c r="F13" s="11" t="s">
        <v>45</v>
      </c>
      <c r="G13" s="24">
        <v>14365</v>
      </c>
      <c r="H13" s="24">
        <v>17428</v>
      </c>
      <c r="I13" s="25">
        <f>H13/G13</f>
        <v>1.2132265924121128</v>
      </c>
      <c r="K13" s="11" t="s">
        <v>45</v>
      </c>
      <c r="L13" s="24">
        <v>6820</v>
      </c>
      <c r="M13" s="24">
        <v>9426</v>
      </c>
      <c r="N13" s="25">
        <f>M13/L13</f>
        <v>1.3821114369501466</v>
      </c>
    </row>
    <row r="14" spans="1:14" ht="15">
      <c r="A14" s="14" t="s">
        <v>36</v>
      </c>
      <c r="B14" s="18">
        <v>48.2</v>
      </c>
      <c r="C14" s="18">
        <v>65.7</v>
      </c>
      <c r="D14" s="20">
        <f>C14-B14</f>
        <v>17.5</v>
      </c>
      <c r="F14" s="14" t="s">
        <v>36</v>
      </c>
      <c r="G14" s="13">
        <v>13681</v>
      </c>
      <c r="H14" s="13">
        <v>15697</v>
      </c>
      <c r="I14" s="15">
        <f>H14/G14</f>
        <v>1.1473576492946422</v>
      </c>
      <c r="K14" s="14" t="s">
        <v>36</v>
      </c>
      <c r="L14" s="13">
        <v>6594</v>
      </c>
      <c r="M14" s="13">
        <v>10313</v>
      </c>
      <c r="N14" s="15">
        <f>M14/L14</f>
        <v>1.5639975735517138</v>
      </c>
    </row>
    <row r="15" spans="1:14" ht="15">
      <c r="A15" s="14" t="s">
        <v>37</v>
      </c>
      <c r="B15" s="18">
        <v>50.7</v>
      </c>
      <c r="C15" s="38" t="s">
        <v>40</v>
      </c>
      <c r="D15" s="36" t="s">
        <v>40</v>
      </c>
      <c r="F15" s="14" t="s">
        <v>37</v>
      </c>
      <c r="G15" s="13">
        <v>15629</v>
      </c>
      <c r="H15" s="74" t="s">
        <v>40</v>
      </c>
      <c r="I15" s="70" t="s">
        <v>40</v>
      </c>
      <c r="K15" s="14" t="s">
        <v>37</v>
      </c>
      <c r="L15" s="13">
        <v>7931</v>
      </c>
      <c r="M15" s="74" t="s">
        <v>40</v>
      </c>
      <c r="N15" s="70" t="s">
        <v>40</v>
      </c>
    </row>
    <row r="16" spans="1:14" ht="30.75" thickBot="1">
      <c r="A16" s="12" t="s">
        <v>42</v>
      </c>
      <c r="B16" s="19">
        <v>43.6</v>
      </c>
      <c r="C16" s="19">
        <v>43.1</v>
      </c>
      <c r="D16" s="21">
        <f>C16-B16</f>
        <v>-0.5</v>
      </c>
      <c r="F16" s="12" t="s">
        <v>42</v>
      </c>
      <c r="G16" s="16">
        <v>13729</v>
      </c>
      <c r="H16" s="16">
        <v>16902</v>
      </c>
      <c r="I16" s="17">
        <f>H16/G16</f>
        <v>1.2311166144657295</v>
      </c>
      <c r="K16" s="12" t="s">
        <v>42</v>
      </c>
      <c r="L16" s="16">
        <v>5984</v>
      </c>
      <c r="M16" s="16">
        <v>7293</v>
      </c>
      <c r="N16" s="17">
        <f>M16/L16</f>
        <v>1.21875</v>
      </c>
    </row>
    <row r="17" s="2" customFormat="1" ht="12.75"/>
    <row r="18" s="2" customFormat="1" ht="12.75"/>
    <row r="19" spans="2:14" s="2" customFormat="1" ht="18.75" customHeight="1">
      <c r="B19" s="76" t="s">
        <v>20</v>
      </c>
      <c r="C19" s="76"/>
      <c r="G19" s="76" t="s">
        <v>20</v>
      </c>
      <c r="H19" s="76"/>
      <c r="I19" s="26"/>
      <c r="L19" s="76" t="s">
        <v>20</v>
      </c>
      <c r="M19" s="76"/>
      <c r="N19" s="26"/>
    </row>
    <row r="20" spans="2:14" s="2" customFormat="1" ht="13.5" thickBot="1">
      <c r="B20" s="9">
        <v>2016</v>
      </c>
      <c r="C20" s="9">
        <v>2017</v>
      </c>
      <c r="D20" s="27" t="s">
        <v>33</v>
      </c>
      <c r="G20" s="9">
        <v>2016</v>
      </c>
      <c r="H20" s="9">
        <v>2017</v>
      </c>
      <c r="I20" s="27" t="s">
        <v>14</v>
      </c>
      <c r="L20" s="9">
        <v>2016</v>
      </c>
      <c r="M20" s="9">
        <v>2017</v>
      </c>
      <c r="N20" s="27" t="s">
        <v>14</v>
      </c>
    </row>
    <row r="21" spans="1:14" ht="30">
      <c r="A21" s="11" t="s">
        <v>45</v>
      </c>
      <c r="B21" s="22">
        <v>47.1</v>
      </c>
      <c r="C21" s="22">
        <v>60.9</v>
      </c>
      <c r="D21" s="23">
        <f>C21-B21</f>
        <v>13.799999999999997</v>
      </c>
      <c r="F21" s="11" t="s">
        <v>45</v>
      </c>
      <c r="G21" s="24">
        <v>15094</v>
      </c>
      <c r="H21" s="24">
        <v>18200</v>
      </c>
      <c r="I21" s="25">
        <f>H21/G21</f>
        <v>1.2057771299854247</v>
      </c>
      <c r="K21" s="11" t="s">
        <v>45</v>
      </c>
      <c r="L21" s="24">
        <v>7114</v>
      </c>
      <c r="M21" s="24">
        <v>11089</v>
      </c>
      <c r="N21" s="25">
        <f>M21/L21</f>
        <v>1.5587573798144503</v>
      </c>
    </row>
    <row r="22" spans="1:14" ht="15">
      <c r="A22" s="14" t="s">
        <v>36</v>
      </c>
      <c r="B22" s="18">
        <v>37.9</v>
      </c>
      <c r="C22" s="18">
        <v>45.1</v>
      </c>
      <c r="D22" s="20">
        <f>C22-B22</f>
        <v>7.200000000000003</v>
      </c>
      <c r="F22" s="14" t="s">
        <v>36</v>
      </c>
      <c r="G22" s="13">
        <v>13321</v>
      </c>
      <c r="H22" s="13">
        <v>9400</v>
      </c>
      <c r="I22" s="15">
        <f>H22/G22</f>
        <v>0.7056527287741161</v>
      </c>
      <c r="K22" s="14" t="s">
        <v>36</v>
      </c>
      <c r="L22" s="13">
        <v>5046</v>
      </c>
      <c r="M22" s="13">
        <v>4237</v>
      </c>
      <c r="N22" s="15">
        <f>M22/L22</f>
        <v>0.8396749900911613</v>
      </c>
    </row>
    <row r="23" spans="1:14" ht="15">
      <c r="A23" s="14" t="s">
        <v>37</v>
      </c>
      <c r="B23" s="18">
        <v>58.5</v>
      </c>
      <c r="C23" s="18">
        <v>67.8</v>
      </c>
      <c r="D23" s="36">
        <f>C23-B23</f>
        <v>9.299999999999997</v>
      </c>
      <c r="F23" s="14" t="s">
        <v>37</v>
      </c>
      <c r="G23" s="13">
        <v>17897</v>
      </c>
      <c r="H23" s="13">
        <v>18968</v>
      </c>
      <c r="I23" s="15">
        <f>H23/G23</f>
        <v>1.0598424316924624</v>
      </c>
      <c r="K23" s="14" t="s">
        <v>37</v>
      </c>
      <c r="L23" s="13">
        <v>10466</v>
      </c>
      <c r="M23" s="13">
        <v>12851</v>
      </c>
      <c r="N23" s="15">
        <f>M23/L23</f>
        <v>1.2278807567360979</v>
      </c>
    </row>
    <row r="24" spans="1:14" ht="30.75" thickBot="1">
      <c r="A24" s="12" t="s">
        <v>42</v>
      </c>
      <c r="B24" s="19">
        <v>40.1</v>
      </c>
      <c r="C24" s="19">
        <v>60.1</v>
      </c>
      <c r="D24" s="21">
        <f>C24-B24</f>
        <v>20</v>
      </c>
      <c r="F24" s="12" t="s">
        <v>42</v>
      </c>
      <c r="G24" s="16">
        <v>11727</v>
      </c>
      <c r="H24" s="16">
        <v>19491</v>
      </c>
      <c r="I24" s="17">
        <f>H24/G24</f>
        <v>1.6620619084164747</v>
      </c>
      <c r="K24" s="12" t="s">
        <v>42</v>
      </c>
      <c r="L24" s="16">
        <v>4703</v>
      </c>
      <c r="M24" s="16">
        <v>11707</v>
      </c>
      <c r="N24" s="17">
        <f>M24/L24</f>
        <v>2.4892621730810123</v>
      </c>
    </row>
    <row r="25" s="2" customFormat="1" ht="12.75"/>
    <row r="26" s="2" customFormat="1" ht="12.75"/>
    <row r="27" spans="2:14" s="2" customFormat="1" ht="18" customHeight="1">
      <c r="B27" s="84" t="s">
        <v>19</v>
      </c>
      <c r="C27" s="84"/>
      <c r="D27" s="26"/>
      <c r="G27" s="84" t="s">
        <v>19</v>
      </c>
      <c r="H27" s="84"/>
      <c r="I27" s="26"/>
      <c r="L27" s="84" t="s">
        <v>19</v>
      </c>
      <c r="M27" s="84"/>
      <c r="N27" s="26"/>
    </row>
    <row r="28" spans="2:14" s="2" customFormat="1" ht="13.5" thickBot="1">
      <c r="B28" s="9">
        <v>2016</v>
      </c>
      <c r="C28" s="9">
        <v>2017</v>
      </c>
      <c r="D28" s="27" t="s">
        <v>33</v>
      </c>
      <c r="G28" s="9">
        <v>2016</v>
      </c>
      <c r="H28" s="10">
        <v>2017</v>
      </c>
      <c r="I28" s="27" t="s">
        <v>14</v>
      </c>
      <c r="L28" s="9">
        <v>2016</v>
      </c>
      <c r="M28" s="9">
        <v>2017</v>
      </c>
      <c r="N28" s="27" t="s">
        <v>14</v>
      </c>
    </row>
    <row r="29" spans="1:14" ht="30.75" thickBot="1">
      <c r="A29" s="28" t="s">
        <v>45</v>
      </c>
      <c r="B29" s="29">
        <v>36.3</v>
      </c>
      <c r="C29" s="29">
        <v>62.1</v>
      </c>
      <c r="D29" s="30">
        <f>C29-B29</f>
        <v>25.800000000000004</v>
      </c>
      <c r="F29" s="28" t="s">
        <v>45</v>
      </c>
      <c r="G29" s="44">
        <v>9994</v>
      </c>
      <c r="H29" s="44">
        <v>7591</v>
      </c>
      <c r="I29" s="45">
        <f>H29/G29</f>
        <v>0.759555733440064</v>
      </c>
      <c r="K29" s="28" t="s">
        <v>45</v>
      </c>
      <c r="L29" s="44">
        <v>3624</v>
      </c>
      <c r="M29" s="44">
        <v>4711</v>
      </c>
      <c r="N29" s="45">
        <f>M29/L29</f>
        <v>1.299944812362031</v>
      </c>
    </row>
  </sheetData>
  <sheetProtection/>
  <mergeCells count="15">
    <mergeCell ref="K1:N1"/>
    <mergeCell ref="G3:H3"/>
    <mergeCell ref="L3:M3"/>
    <mergeCell ref="G11:H11"/>
    <mergeCell ref="G19:H19"/>
    <mergeCell ref="G27:H27"/>
    <mergeCell ref="L11:M11"/>
    <mergeCell ref="L19:M19"/>
    <mergeCell ref="L27:M27"/>
    <mergeCell ref="A1:D1"/>
    <mergeCell ref="B3:C3"/>
    <mergeCell ref="B11:C11"/>
    <mergeCell ref="B19:C19"/>
    <mergeCell ref="B27:C27"/>
    <mergeCell ref="F1:I1"/>
  </mergeCells>
  <printOptions/>
  <pageMargins left="0.25" right="0.25" top="0.75" bottom="0.75" header="0.3" footer="0.3"/>
  <pageSetup fitToHeight="1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zoomScalePageLayoutView="0" workbookViewId="0" topLeftCell="A1">
      <selection activeCell="C43" sqref="C43"/>
    </sheetView>
  </sheetViews>
  <sheetFormatPr defaultColWidth="9.140625" defaultRowHeight="12.75"/>
  <cols>
    <col min="1" max="1" width="11.7109375" style="0" bestFit="1" customWidth="1"/>
    <col min="4" max="4" width="14.57421875" style="0" bestFit="1" customWidth="1"/>
    <col min="6" max="6" width="11.7109375" style="0" bestFit="1" customWidth="1"/>
    <col min="11" max="11" width="11.7109375" style="0" bestFit="1" customWidth="1"/>
    <col min="19" max="19" width="14.57421875" style="0" bestFit="1" customWidth="1"/>
  </cols>
  <sheetData>
    <row r="1" spans="1:14" s="6" customFormat="1" ht="25.5" customHeight="1">
      <c r="A1" s="75" t="s">
        <v>32</v>
      </c>
      <c r="B1" s="75"/>
      <c r="C1" s="75"/>
      <c r="D1" s="75"/>
      <c r="F1" s="75" t="s">
        <v>15</v>
      </c>
      <c r="G1" s="75"/>
      <c r="H1" s="75"/>
      <c r="I1" s="75"/>
      <c r="K1" s="75" t="s">
        <v>23</v>
      </c>
      <c r="L1" s="75"/>
      <c r="M1" s="75"/>
      <c r="N1" s="75"/>
    </row>
    <row r="2" spans="1:14" s="6" customFormat="1" ht="17.25" customHeight="1">
      <c r="A2" s="87"/>
      <c r="B2" s="87"/>
      <c r="C2" s="87"/>
      <c r="D2" s="87"/>
      <c r="F2" s="87"/>
      <c r="G2" s="87"/>
      <c r="H2" s="87"/>
      <c r="I2" s="87"/>
      <c r="K2" s="87"/>
      <c r="L2" s="87"/>
      <c r="M2" s="87"/>
      <c r="N2" s="87"/>
    </row>
    <row r="3" spans="1:14" s="6" customFormat="1" ht="24.75" customHeight="1">
      <c r="A3" s="63"/>
      <c r="B3" s="76" t="s">
        <v>30</v>
      </c>
      <c r="C3" s="76"/>
      <c r="D3" s="61"/>
      <c r="F3" s="63"/>
      <c r="G3" s="76" t="s">
        <v>30</v>
      </c>
      <c r="H3" s="76"/>
      <c r="I3" s="66"/>
      <c r="K3" s="63"/>
      <c r="L3" s="76" t="s">
        <v>30</v>
      </c>
      <c r="M3" s="76"/>
      <c r="N3" s="66"/>
    </row>
    <row r="4" spans="1:14" s="6" customFormat="1" ht="13.5" thickBot="1">
      <c r="A4" s="63"/>
      <c r="B4" s="64">
        <v>2016</v>
      </c>
      <c r="C4" s="65">
        <v>2017</v>
      </c>
      <c r="D4" s="65" t="s">
        <v>34</v>
      </c>
      <c r="F4" s="63"/>
      <c r="G4" s="64">
        <v>2016</v>
      </c>
      <c r="H4" s="65">
        <v>2017</v>
      </c>
      <c r="I4" s="65" t="s">
        <v>14</v>
      </c>
      <c r="K4" s="63"/>
      <c r="L4" s="64">
        <v>2016</v>
      </c>
      <c r="M4" s="65">
        <v>2017</v>
      </c>
      <c r="N4" s="65" t="s">
        <v>14</v>
      </c>
    </row>
    <row r="5" spans="1:14" s="1" customFormat="1" ht="30">
      <c r="A5" s="11" t="s">
        <v>45</v>
      </c>
      <c r="B5" s="22">
        <v>48.8</v>
      </c>
      <c r="C5" s="22">
        <v>42.3</v>
      </c>
      <c r="D5" s="23">
        <f>C5-B5</f>
        <v>-6.5</v>
      </c>
      <c r="F5" s="11" t="s">
        <v>45</v>
      </c>
      <c r="G5" s="24">
        <v>10249</v>
      </c>
      <c r="H5" s="24">
        <v>17601</v>
      </c>
      <c r="I5" s="50">
        <f>H5/G5</f>
        <v>1.7173382769050638</v>
      </c>
      <c r="K5" s="11" t="s">
        <v>45</v>
      </c>
      <c r="L5" s="24">
        <v>5001</v>
      </c>
      <c r="M5" s="24">
        <v>7437</v>
      </c>
      <c r="N5" s="50">
        <f>M5/L5</f>
        <v>1.487102579484103</v>
      </c>
    </row>
    <row r="6" spans="1:14" s="1" customFormat="1" ht="18" customHeight="1">
      <c r="A6" s="14" t="s">
        <v>36</v>
      </c>
      <c r="B6" s="18">
        <v>44.2</v>
      </c>
      <c r="C6" s="38" t="s">
        <v>40</v>
      </c>
      <c r="D6" s="89" t="s">
        <v>40</v>
      </c>
      <c r="F6" s="14" t="s">
        <v>36</v>
      </c>
      <c r="G6" s="47">
        <v>10123</v>
      </c>
      <c r="H6" s="74" t="s">
        <v>40</v>
      </c>
      <c r="I6" s="70" t="s">
        <v>40</v>
      </c>
      <c r="K6" s="14" t="s">
        <v>36</v>
      </c>
      <c r="L6" s="13">
        <v>4472</v>
      </c>
      <c r="M6" s="74" t="s">
        <v>40</v>
      </c>
      <c r="N6" s="70" t="s">
        <v>40</v>
      </c>
    </row>
    <row r="7" spans="1:14" s="1" customFormat="1" ht="15">
      <c r="A7" s="14" t="s">
        <v>37</v>
      </c>
      <c r="B7" s="18">
        <v>42.3</v>
      </c>
      <c r="C7" s="18">
        <v>40.7</v>
      </c>
      <c r="D7" s="89">
        <f>C7-B7</f>
        <v>-1.5999999999999943</v>
      </c>
      <c r="F7" s="14" t="s">
        <v>37</v>
      </c>
      <c r="G7" s="47">
        <v>16729</v>
      </c>
      <c r="H7" s="47">
        <v>21654</v>
      </c>
      <c r="I7" s="51">
        <f>H7/G7</f>
        <v>1.2943989479347242</v>
      </c>
      <c r="K7" s="14" t="s">
        <v>37</v>
      </c>
      <c r="L7" s="13">
        <v>7083</v>
      </c>
      <c r="M7" s="13">
        <v>8806</v>
      </c>
      <c r="N7" s="51">
        <f>M7/L7</f>
        <v>1.2432585062826487</v>
      </c>
    </row>
    <row r="8" spans="1:14" s="1" customFormat="1" ht="30.75" thickBot="1">
      <c r="A8" s="12" t="s">
        <v>42</v>
      </c>
      <c r="B8" s="56" t="s">
        <v>40</v>
      </c>
      <c r="C8" s="19">
        <v>39.5</v>
      </c>
      <c r="D8" s="90" t="s">
        <v>40</v>
      </c>
      <c r="F8" s="12" t="s">
        <v>42</v>
      </c>
      <c r="G8" s="53" t="s">
        <v>40</v>
      </c>
      <c r="H8" s="48">
        <v>17958</v>
      </c>
      <c r="I8" s="54" t="s">
        <v>40</v>
      </c>
      <c r="K8" s="12" t="s">
        <v>42</v>
      </c>
      <c r="L8" s="53" t="s">
        <v>40</v>
      </c>
      <c r="M8" s="16">
        <v>7086</v>
      </c>
      <c r="N8" s="54" t="s">
        <v>40</v>
      </c>
    </row>
  </sheetData>
  <sheetProtection/>
  <mergeCells count="9">
    <mergeCell ref="F2:I2"/>
    <mergeCell ref="K2:N2"/>
    <mergeCell ref="F1:I1"/>
    <mergeCell ref="K1:N1"/>
    <mergeCell ref="A1:D1"/>
    <mergeCell ref="B3:C3"/>
    <mergeCell ref="G3:H3"/>
    <mergeCell ref="L3:M3"/>
    <mergeCell ref="A2:D2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1.7109375" style="0" customWidth="1"/>
    <col min="4" max="4" width="14.57421875" style="0" bestFit="1" customWidth="1"/>
    <col min="5" max="5" width="7.140625" style="0" customWidth="1"/>
    <col min="6" max="6" width="11.7109375" style="0" bestFit="1" customWidth="1"/>
    <col min="10" max="10" width="6.28125" style="0" customWidth="1"/>
    <col min="11" max="11" width="12.57421875" style="0" customWidth="1"/>
    <col min="16" max="16" width="12.8515625" style="0" customWidth="1"/>
    <col min="19" max="19" width="14.140625" style="0" customWidth="1"/>
  </cols>
  <sheetData>
    <row r="1" spans="1:14" s="6" customFormat="1" ht="25.5" customHeight="1">
      <c r="A1" s="75" t="s">
        <v>32</v>
      </c>
      <c r="B1" s="75"/>
      <c r="C1" s="75"/>
      <c r="D1" s="75"/>
      <c r="F1" s="75" t="s">
        <v>15</v>
      </c>
      <c r="G1" s="75"/>
      <c r="H1" s="75"/>
      <c r="I1" s="75"/>
      <c r="K1" s="75" t="s">
        <v>23</v>
      </c>
      <c r="L1" s="75"/>
      <c r="M1" s="75"/>
      <c r="N1" s="75"/>
    </row>
    <row r="2" spans="1:14" s="6" customFormat="1" ht="20.25" customHeight="1">
      <c r="A2" s="62"/>
      <c r="B2" s="62"/>
      <c r="C2" s="62"/>
      <c r="D2" s="62"/>
      <c r="F2" s="62"/>
      <c r="G2" s="62"/>
      <c r="H2" s="62"/>
      <c r="I2" s="62"/>
      <c r="K2" s="62"/>
      <c r="L2" s="62"/>
      <c r="M2" s="62"/>
      <c r="N2" s="62"/>
    </row>
    <row r="3" spans="1:14" s="6" customFormat="1" ht="33.75" customHeight="1">
      <c r="A3" s="63"/>
      <c r="B3" s="76" t="s">
        <v>31</v>
      </c>
      <c r="C3" s="76"/>
      <c r="D3" s="61"/>
      <c r="F3" s="63"/>
      <c r="G3" s="76" t="s">
        <v>31</v>
      </c>
      <c r="H3" s="76"/>
      <c r="I3" s="61"/>
      <c r="K3" s="63"/>
      <c r="L3" s="76" t="s">
        <v>31</v>
      </c>
      <c r="M3" s="76"/>
      <c r="N3" s="61"/>
    </row>
    <row r="4" spans="1:14" s="6" customFormat="1" ht="13.5" thickBot="1">
      <c r="A4" s="63"/>
      <c r="B4" s="64">
        <v>2016</v>
      </c>
      <c r="C4" s="65">
        <v>2017</v>
      </c>
      <c r="D4" s="65" t="s">
        <v>34</v>
      </c>
      <c r="F4" s="63"/>
      <c r="G4" s="64">
        <v>2016</v>
      </c>
      <c r="H4" s="65">
        <v>2017</v>
      </c>
      <c r="I4" s="65" t="s">
        <v>14</v>
      </c>
      <c r="K4" s="63"/>
      <c r="L4" s="64">
        <v>2016</v>
      </c>
      <c r="M4" s="65">
        <v>2017</v>
      </c>
      <c r="N4" s="65" t="s">
        <v>14</v>
      </c>
    </row>
    <row r="5" spans="1:14" s="1" customFormat="1" ht="30">
      <c r="A5" s="11" t="s">
        <v>45</v>
      </c>
      <c r="B5" s="22">
        <v>69</v>
      </c>
      <c r="C5" s="22">
        <v>77.1</v>
      </c>
      <c r="D5" s="23">
        <f>C5-B5</f>
        <v>8.099999999999994</v>
      </c>
      <c r="F5" s="11" t="s">
        <v>45</v>
      </c>
      <c r="G5" s="24">
        <v>21000</v>
      </c>
      <c r="H5" s="24">
        <v>23680</v>
      </c>
      <c r="I5" s="25">
        <f>H5/G5</f>
        <v>1.1276190476190475</v>
      </c>
      <c r="K5" s="11" t="s">
        <v>45</v>
      </c>
      <c r="L5" s="24">
        <v>14490</v>
      </c>
      <c r="M5" s="24">
        <v>18262</v>
      </c>
      <c r="N5" s="25">
        <f>M5/L5</f>
        <v>1.2603174603174603</v>
      </c>
    </row>
    <row r="6" spans="1:14" s="1" customFormat="1" ht="15" customHeight="1">
      <c r="A6" s="14" t="s">
        <v>36</v>
      </c>
      <c r="B6" s="18">
        <v>66.3</v>
      </c>
      <c r="C6" s="18">
        <v>79.9</v>
      </c>
      <c r="D6" s="20">
        <f>C6-B6</f>
        <v>13.600000000000009</v>
      </c>
      <c r="F6" s="14" t="s">
        <v>36</v>
      </c>
      <c r="G6" s="13">
        <v>11764</v>
      </c>
      <c r="H6" s="13">
        <v>14870</v>
      </c>
      <c r="I6" s="15">
        <f>H6/G6</f>
        <v>1.264025841550493</v>
      </c>
      <c r="K6" s="14" t="s">
        <v>36</v>
      </c>
      <c r="L6" s="13">
        <v>7798</v>
      </c>
      <c r="M6" s="13">
        <v>11877</v>
      </c>
      <c r="N6" s="15">
        <f>M6/L6</f>
        <v>1.5230828417542959</v>
      </c>
    </row>
    <row r="7" spans="1:14" s="1" customFormat="1" ht="15" customHeight="1">
      <c r="A7" s="14" t="s">
        <v>37</v>
      </c>
      <c r="B7" s="18">
        <v>76.5</v>
      </c>
      <c r="C7" s="18">
        <v>83.7</v>
      </c>
      <c r="D7" s="20">
        <f>C7-B7</f>
        <v>7.200000000000003</v>
      </c>
      <c r="F7" s="14" t="s">
        <v>37</v>
      </c>
      <c r="G7" s="13">
        <v>18375</v>
      </c>
      <c r="H7" s="13">
        <v>21226</v>
      </c>
      <c r="I7" s="15">
        <f>H7/G7</f>
        <v>1.155156462585034</v>
      </c>
      <c r="K7" s="14" t="s">
        <v>37</v>
      </c>
      <c r="L7" s="13">
        <v>14063</v>
      </c>
      <c r="M7" s="13">
        <v>17767</v>
      </c>
      <c r="N7" s="15">
        <f>M7/L7</f>
        <v>1.2633861907132191</v>
      </c>
    </row>
    <row r="8" spans="1:14" s="1" customFormat="1" ht="15" customHeight="1">
      <c r="A8" s="14" t="s">
        <v>38</v>
      </c>
      <c r="B8" s="18">
        <v>76.5</v>
      </c>
      <c r="C8" s="18">
        <v>88.5</v>
      </c>
      <c r="D8" s="20">
        <f>C8-B8</f>
        <v>12</v>
      </c>
      <c r="F8" s="14" t="s">
        <v>38</v>
      </c>
      <c r="G8" s="13">
        <v>40191</v>
      </c>
      <c r="H8" s="13">
        <v>41589</v>
      </c>
      <c r="I8" s="15">
        <f>H8/G8</f>
        <v>1.034783906844816</v>
      </c>
      <c r="K8" s="14" t="s">
        <v>38</v>
      </c>
      <c r="L8" s="13">
        <v>30728</v>
      </c>
      <c r="M8" s="13">
        <v>36819</v>
      </c>
      <c r="N8" s="15">
        <f>M8/L8</f>
        <v>1.1982231189794323</v>
      </c>
    </row>
    <row r="9" spans="1:14" s="1" customFormat="1" ht="30.75" thickBot="1">
      <c r="A9" s="12" t="s">
        <v>42</v>
      </c>
      <c r="B9" s="19">
        <v>60.3</v>
      </c>
      <c r="C9" s="19">
        <v>69.3</v>
      </c>
      <c r="D9" s="21">
        <f>C9-B9</f>
        <v>9</v>
      </c>
      <c r="F9" s="12" t="s">
        <v>42</v>
      </c>
      <c r="G9" s="16">
        <v>24411</v>
      </c>
      <c r="H9" s="16">
        <v>27226</v>
      </c>
      <c r="I9" s="17">
        <f>H9/G9</f>
        <v>1.1153168653475891</v>
      </c>
      <c r="K9" s="12" t="s">
        <v>42</v>
      </c>
      <c r="L9" s="16">
        <v>14718</v>
      </c>
      <c r="M9" s="16">
        <v>18861</v>
      </c>
      <c r="N9" s="17">
        <f>M9/L9</f>
        <v>1.2814920505503464</v>
      </c>
    </row>
    <row r="10" s="1" customFormat="1" ht="12.75"/>
    <row r="11" s="1" customFormat="1" ht="12.75"/>
    <row r="12" spans="1:14" s="6" customFormat="1" ht="12.75">
      <c r="A12" s="87"/>
      <c r="B12" s="87"/>
      <c r="C12" s="87"/>
      <c r="D12" s="87"/>
      <c r="F12" s="87"/>
      <c r="G12" s="87"/>
      <c r="H12" s="87"/>
      <c r="I12" s="87"/>
      <c r="K12" s="87"/>
      <c r="L12" s="87"/>
      <c r="M12" s="87"/>
      <c r="N12" s="87"/>
    </row>
    <row r="13" spans="1:14" s="6" customFormat="1" ht="21" customHeight="1">
      <c r="A13" s="63"/>
      <c r="B13" s="88" t="s">
        <v>39</v>
      </c>
      <c r="C13" s="88"/>
      <c r="D13" s="66"/>
      <c r="F13" s="63"/>
      <c r="G13" s="88" t="s">
        <v>39</v>
      </c>
      <c r="H13" s="88"/>
      <c r="I13" s="66"/>
      <c r="K13" s="63"/>
      <c r="L13" s="88" t="s">
        <v>39</v>
      </c>
      <c r="M13" s="88"/>
      <c r="N13" s="66"/>
    </row>
    <row r="14" spans="1:14" s="6" customFormat="1" ht="13.5" thickBot="1">
      <c r="A14" s="63"/>
      <c r="B14" s="64">
        <v>2016</v>
      </c>
      <c r="C14" s="65">
        <v>2017</v>
      </c>
      <c r="D14" s="65" t="s">
        <v>34</v>
      </c>
      <c r="F14" s="63"/>
      <c r="G14" s="64">
        <v>2016</v>
      </c>
      <c r="H14" s="65">
        <v>2017</v>
      </c>
      <c r="I14" s="65" t="s">
        <v>14</v>
      </c>
      <c r="K14" s="63"/>
      <c r="L14" s="64">
        <v>2016</v>
      </c>
      <c r="M14" s="65">
        <v>2017</v>
      </c>
      <c r="N14" s="65" t="s">
        <v>14</v>
      </c>
    </row>
    <row r="15" spans="1:14" s="1" customFormat="1" ht="30">
      <c r="A15" s="11" t="s">
        <v>45</v>
      </c>
      <c r="B15" s="22">
        <v>72.8</v>
      </c>
      <c r="C15" s="22">
        <v>80.5</v>
      </c>
      <c r="D15" s="23">
        <f>C15-B15</f>
        <v>7.700000000000003</v>
      </c>
      <c r="F15" s="11" t="s">
        <v>45</v>
      </c>
      <c r="G15" s="24">
        <v>21669</v>
      </c>
      <c r="H15" s="24">
        <v>24625</v>
      </c>
      <c r="I15" s="25">
        <f>H15/G15</f>
        <v>1.1364160782684942</v>
      </c>
      <c r="K15" s="11" t="s">
        <v>45</v>
      </c>
      <c r="L15" s="24">
        <v>15765</v>
      </c>
      <c r="M15" s="24">
        <v>19825</v>
      </c>
      <c r="N15" s="25">
        <f>M15/L15</f>
        <v>1.2575325087218523</v>
      </c>
    </row>
    <row r="16" spans="1:14" s="1" customFormat="1" ht="15" customHeight="1">
      <c r="A16" s="14" t="s">
        <v>36</v>
      </c>
      <c r="B16" s="18">
        <v>70.6</v>
      </c>
      <c r="C16" s="18">
        <v>83.9</v>
      </c>
      <c r="D16" s="20">
        <f>C16-B16</f>
        <v>13.300000000000011</v>
      </c>
      <c r="F16" s="14" t="s">
        <v>36</v>
      </c>
      <c r="G16" s="13">
        <v>11795</v>
      </c>
      <c r="H16" s="13">
        <v>14991</v>
      </c>
      <c r="I16" s="15">
        <f>H16/G16</f>
        <v>1.2709622721492158</v>
      </c>
      <c r="K16" s="14" t="s">
        <v>36</v>
      </c>
      <c r="L16" s="13">
        <v>8327</v>
      </c>
      <c r="M16" s="13">
        <v>12582</v>
      </c>
      <c r="N16" s="15">
        <f>M16/L16</f>
        <v>1.5109883511468716</v>
      </c>
    </row>
    <row r="17" spans="1:14" s="1" customFormat="1" ht="15" customHeight="1">
      <c r="A17" s="14" t="s">
        <v>37</v>
      </c>
      <c r="B17" s="18">
        <v>79.2</v>
      </c>
      <c r="C17" s="18">
        <v>86</v>
      </c>
      <c r="D17" s="20">
        <f>C17-B17</f>
        <v>6.799999999999997</v>
      </c>
      <c r="F17" s="14" t="s">
        <v>37</v>
      </c>
      <c r="G17" s="13">
        <v>18840</v>
      </c>
      <c r="H17" s="13">
        <v>21961</v>
      </c>
      <c r="I17" s="15">
        <f>H17/G17</f>
        <v>1.1656581740976646</v>
      </c>
      <c r="K17" s="14" t="s">
        <v>37</v>
      </c>
      <c r="L17" s="13">
        <v>14916</v>
      </c>
      <c r="M17" s="13">
        <v>18880</v>
      </c>
      <c r="N17" s="15">
        <f>M17/L17</f>
        <v>1.2657548940734782</v>
      </c>
    </row>
    <row r="18" spans="1:14" s="1" customFormat="1" ht="15" customHeight="1">
      <c r="A18" s="14" t="s">
        <v>38</v>
      </c>
      <c r="B18" s="18">
        <v>76.5</v>
      </c>
      <c r="C18" s="18">
        <v>88.5</v>
      </c>
      <c r="D18" s="20">
        <f>C18-B18</f>
        <v>12</v>
      </c>
      <c r="F18" s="14" t="s">
        <v>38</v>
      </c>
      <c r="G18" s="13">
        <v>40191</v>
      </c>
      <c r="H18" s="13">
        <v>41589</v>
      </c>
      <c r="I18" s="15">
        <f>H18/G18</f>
        <v>1.034783906844816</v>
      </c>
      <c r="K18" s="14" t="s">
        <v>38</v>
      </c>
      <c r="L18" s="13">
        <v>30728</v>
      </c>
      <c r="M18" s="13">
        <v>36819</v>
      </c>
      <c r="N18" s="15">
        <f>M18/L18</f>
        <v>1.1982231189794323</v>
      </c>
    </row>
    <row r="19" spans="1:14" s="1" customFormat="1" ht="30.75" thickBot="1">
      <c r="A19" s="12" t="s">
        <v>42</v>
      </c>
      <c r="B19" s="19">
        <v>65.7</v>
      </c>
      <c r="C19" s="19">
        <v>73.6</v>
      </c>
      <c r="D19" s="21">
        <f>C19-B19</f>
        <v>7.8999999999999915</v>
      </c>
      <c r="F19" s="12" t="s">
        <v>42</v>
      </c>
      <c r="G19" s="16">
        <v>25249</v>
      </c>
      <c r="H19" s="16">
        <v>28589</v>
      </c>
      <c r="I19" s="17">
        <f>H19/G19</f>
        <v>1.1322824666323419</v>
      </c>
      <c r="K19" s="12" t="s">
        <v>42</v>
      </c>
      <c r="L19" s="16">
        <v>16598</v>
      </c>
      <c r="M19" s="16">
        <v>21045</v>
      </c>
      <c r="N19" s="17">
        <f>M19/L19</f>
        <v>1.2679238462465356</v>
      </c>
    </row>
    <row r="20" s="1" customFormat="1" ht="12.75">
      <c r="G20" s="67"/>
    </row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</sheetData>
  <sheetProtection/>
  <mergeCells count="12">
    <mergeCell ref="F12:I12"/>
    <mergeCell ref="K12:N12"/>
    <mergeCell ref="A12:D12"/>
    <mergeCell ref="B13:C13"/>
    <mergeCell ref="G13:H13"/>
    <mergeCell ref="L13:M13"/>
    <mergeCell ref="F1:I1"/>
    <mergeCell ref="K1:N1"/>
    <mergeCell ref="A1:D1"/>
    <mergeCell ref="B3:C3"/>
    <mergeCell ref="G3:H3"/>
    <mergeCell ref="L3:M3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Deák Zsófi</dc:creator>
  <cp:keywords/>
  <dc:description/>
  <cp:lastModifiedBy>Kovács István</cp:lastModifiedBy>
  <cp:lastPrinted>2017-06-12T12:36:25Z</cp:lastPrinted>
  <dcterms:created xsi:type="dcterms:W3CDTF">2017-05-15T12:16:48Z</dcterms:created>
  <dcterms:modified xsi:type="dcterms:W3CDTF">2017-06-12T12:37:33Z</dcterms:modified>
  <cp:category/>
  <cp:version/>
  <cp:contentType/>
  <cp:contentStatus/>
</cp:coreProperties>
</file>